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D1ECD0E-AC8F-4E4F-9068-197B0E8077B8}" xr6:coauthVersionLast="47" xr6:coauthVersionMax="47" xr10:uidLastSave="{00000000-0000-0000-0000-000000000000}"/>
  <bookViews>
    <workbookView xWindow="1392" yWindow="1668" windowWidth="17280" windowHeight="8880" activeTab="4" xr2:uid="{00000000-000D-0000-FFFF-FFFF00000000}"/>
  </bookViews>
  <sheets>
    <sheet name="Sheet1" sheetId="13" r:id="rId1"/>
    <sheet name="M19" sheetId="1" r:id="rId2"/>
    <sheet name="Ž19" sheetId="2" r:id="rId3"/>
    <sheet name="M17" sheetId="5" r:id="rId4"/>
    <sheet name="Ž17" sheetId="6" r:id="rId5"/>
    <sheet name="M15" sheetId="7" r:id="rId6"/>
    <sheet name="Ž15" sheetId="8" r:id="rId7"/>
    <sheet name="M13" sheetId="9" r:id="rId8"/>
    <sheet name="Ž13" sheetId="10" r:id="rId9"/>
    <sheet name="M11" sheetId="11" r:id="rId10"/>
    <sheet name="Ž11" sheetId="12" r:id="rId11"/>
  </sheets>
  <definedNames>
    <definedName name="_xlnm._FilterDatabase" localSheetId="9" hidden="1">'M11'!$A$1:$G$10</definedName>
    <definedName name="_xlnm._FilterDatabase" localSheetId="7" hidden="1">'M13'!$A$1:$H$18</definedName>
    <definedName name="_xlnm._FilterDatabase" localSheetId="5" hidden="1">'M15'!$A$1:$H$26</definedName>
    <definedName name="_xlnm._FilterDatabase" localSheetId="3" hidden="1">'M17'!$A$1:$J$34</definedName>
    <definedName name="_xlnm._FilterDatabase" localSheetId="1" hidden="1">'M19'!$A$1:$H$33</definedName>
    <definedName name="_xlnm._FilterDatabase" localSheetId="10" hidden="1">Ž11!$A$1:$G$13</definedName>
    <definedName name="_xlnm._FilterDatabase" localSheetId="8" hidden="1">Ž13!$A$1:$H$13</definedName>
    <definedName name="_xlnm._FilterDatabase" localSheetId="6" hidden="1">Ž15!$A$1:$H$14</definedName>
    <definedName name="_xlnm._FilterDatabase" localSheetId="4" hidden="1">Ž17!$A$1:$H$12</definedName>
    <definedName name="_xlnm._FilterDatabase" localSheetId="2" hidden="1">Ž19!$A$1:$H$12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5" l="1"/>
  <c r="H43" i="5"/>
  <c r="H42" i="5"/>
  <c r="H41" i="5"/>
  <c r="H40" i="5"/>
  <c r="H39" i="5"/>
  <c r="H38" i="5"/>
  <c r="H37" i="5"/>
  <c r="H36" i="5"/>
  <c r="H31" i="5"/>
  <c r="H56" i="1"/>
  <c r="H55" i="1"/>
  <c r="H54" i="1"/>
  <c r="H53" i="1"/>
  <c r="H52" i="1"/>
  <c r="H51" i="1"/>
  <c r="H50" i="1"/>
  <c r="H49" i="1"/>
  <c r="H48" i="1"/>
  <c r="H47" i="1"/>
  <c r="H46" i="1"/>
  <c r="H45" i="1"/>
  <c r="H43" i="1"/>
  <c r="H39" i="1"/>
  <c r="H38" i="1"/>
  <c r="H46" i="7"/>
  <c r="H45" i="7"/>
  <c r="H44" i="7"/>
  <c r="H43" i="7"/>
  <c r="H42" i="7"/>
  <c r="H41" i="7"/>
  <c r="H37" i="7"/>
  <c r="H22" i="9"/>
  <c r="H21" i="9"/>
  <c r="H20" i="9"/>
  <c r="H19" i="9"/>
  <c r="H16" i="9"/>
  <c r="G20" i="11"/>
  <c r="G19" i="11"/>
  <c r="G9" i="11"/>
  <c r="H19" i="2" l="1"/>
  <c r="H18" i="2"/>
  <c r="H17" i="2"/>
  <c r="H16" i="2"/>
  <c r="H15" i="6"/>
  <c r="H13" i="6"/>
  <c r="H12" i="6"/>
  <c r="G17" i="12"/>
  <c r="G15" i="12"/>
  <c r="G14" i="12"/>
  <c r="G12" i="12"/>
  <c r="H14" i="2" l="1"/>
  <c r="H12" i="2"/>
  <c r="H13" i="2"/>
  <c r="H42" i="1"/>
  <c r="H44" i="1"/>
  <c r="H34" i="1"/>
  <c r="H41" i="1"/>
  <c r="H31" i="1"/>
  <c r="H30" i="1"/>
  <c r="H33" i="1"/>
  <c r="H40" i="1"/>
  <c r="H37" i="1"/>
  <c r="H29" i="1"/>
  <c r="H28" i="1"/>
  <c r="H36" i="1"/>
  <c r="H35" i="1"/>
  <c r="H27" i="1"/>
  <c r="H26" i="1"/>
  <c r="H32" i="1"/>
  <c r="H13" i="1"/>
  <c r="H24" i="1"/>
  <c r="H15" i="1"/>
  <c r="H11" i="1"/>
  <c r="H19" i="1"/>
  <c r="H22" i="1"/>
  <c r="H18" i="1"/>
  <c r="H23" i="1"/>
  <c r="H14" i="1"/>
  <c r="H16" i="1"/>
  <c r="H21" i="1"/>
  <c r="H25" i="1"/>
  <c r="H12" i="1"/>
  <c r="H17" i="1"/>
  <c r="H20" i="1"/>
  <c r="H9" i="1"/>
  <c r="H10" i="1"/>
  <c r="H5" i="1"/>
  <c r="H8" i="1"/>
  <c r="H7" i="1"/>
  <c r="H6" i="1"/>
  <c r="H4" i="1"/>
  <c r="H3" i="1"/>
  <c r="H2" i="1"/>
  <c r="H15" i="2"/>
  <c r="H11" i="2"/>
  <c r="H9" i="2"/>
  <c r="H10" i="2"/>
  <c r="H7" i="2"/>
  <c r="H5" i="2"/>
  <c r="H8" i="2"/>
  <c r="H4" i="2"/>
  <c r="H6" i="2"/>
  <c r="H3" i="2"/>
  <c r="H2" i="2"/>
  <c r="H34" i="5"/>
  <c r="H35" i="5"/>
  <c r="H29" i="5"/>
  <c r="H33" i="5"/>
  <c r="H18" i="5"/>
  <c r="H28" i="5"/>
  <c r="H32" i="5"/>
  <c r="H26" i="5"/>
  <c r="H25" i="5"/>
  <c r="H19" i="5"/>
  <c r="H24" i="5"/>
  <c r="H23" i="5"/>
  <c r="H27" i="5"/>
  <c r="H30" i="5"/>
  <c r="H20" i="5"/>
  <c r="H16" i="5"/>
  <c r="H17" i="5"/>
  <c r="H21" i="5"/>
  <c r="H22" i="5"/>
  <c r="H14" i="5"/>
  <c r="H13" i="5"/>
  <c r="H12" i="5"/>
  <c r="H15" i="5"/>
  <c r="H10" i="5"/>
  <c r="H9" i="5"/>
  <c r="H7" i="5"/>
  <c r="H11" i="5"/>
  <c r="H6" i="5"/>
  <c r="H8" i="5"/>
  <c r="H5" i="5"/>
  <c r="H4" i="5"/>
  <c r="H3" i="5"/>
  <c r="H2" i="5"/>
  <c r="H11" i="6"/>
  <c r="H14" i="6"/>
  <c r="H10" i="6"/>
  <c r="H9" i="6"/>
  <c r="H8" i="6"/>
  <c r="H4" i="6"/>
  <c r="H6" i="6"/>
  <c r="H7" i="6"/>
  <c r="H3" i="6"/>
  <c r="H5" i="6"/>
  <c r="H2" i="6"/>
  <c r="H25" i="7"/>
  <c r="H40" i="7"/>
  <c r="H39" i="7"/>
  <c r="H38" i="7"/>
  <c r="H36" i="7"/>
  <c r="H35" i="7"/>
  <c r="H29" i="7"/>
  <c r="H34" i="7"/>
  <c r="H33" i="7"/>
  <c r="H32" i="7"/>
  <c r="H30" i="7"/>
  <c r="H31" i="7"/>
  <c r="H28" i="7"/>
  <c r="H27" i="7"/>
  <c r="H24" i="7"/>
  <c r="H22" i="7"/>
  <c r="H26" i="7"/>
  <c r="H19" i="7"/>
  <c r="H23" i="7"/>
  <c r="H21" i="7"/>
  <c r="H20" i="7"/>
  <c r="H17" i="7"/>
  <c r="H18" i="7"/>
  <c r="H16" i="7"/>
  <c r="H15" i="7"/>
  <c r="H13" i="7"/>
  <c r="H10" i="7"/>
  <c r="H12" i="7"/>
  <c r="H11" i="7"/>
  <c r="H14" i="7"/>
  <c r="H9" i="7"/>
  <c r="H8" i="7"/>
  <c r="H7" i="7"/>
  <c r="H6" i="7"/>
  <c r="H5" i="7"/>
  <c r="H3" i="7"/>
  <c r="H4" i="7"/>
  <c r="H2" i="7"/>
  <c r="H16" i="8"/>
  <c r="H19" i="8"/>
  <c r="H18" i="8"/>
  <c r="H17" i="8"/>
  <c r="H15" i="8"/>
  <c r="H9" i="8"/>
  <c r="H12" i="8"/>
  <c r="H14" i="8"/>
  <c r="H11" i="8"/>
  <c r="H8" i="8"/>
  <c r="H10" i="8"/>
  <c r="H13" i="8"/>
  <c r="H4" i="8"/>
  <c r="H7" i="8"/>
  <c r="H6" i="8"/>
  <c r="H5" i="8"/>
  <c r="H3" i="8"/>
  <c r="H2" i="8"/>
  <c r="H23" i="9"/>
  <c r="H18" i="9"/>
  <c r="H17" i="9"/>
  <c r="H15" i="9"/>
  <c r="H14" i="9"/>
  <c r="H13" i="9"/>
  <c r="H8" i="9"/>
  <c r="H9" i="9"/>
  <c r="H11" i="9"/>
  <c r="H10" i="9"/>
  <c r="H12" i="9"/>
  <c r="H7" i="9"/>
  <c r="H5" i="9"/>
  <c r="H6" i="9"/>
  <c r="H3" i="9"/>
  <c r="H2" i="9"/>
  <c r="H4" i="9"/>
  <c r="H18" i="10"/>
  <c r="H16" i="10"/>
  <c r="H17" i="10"/>
  <c r="H15" i="10"/>
  <c r="H14" i="10"/>
  <c r="H13" i="10"/>
  <c r="H12" i="10"/>
  <c r="H10" i="10"/>
  <c r="H9" i="10"/>
  <c r="H11" i="10"/>
  <c r="H7" i="10"/>
  <c r="H6" i="10"/>
  <c r="H4" i="10"/>
  <c r="H8" i="10"/>
  <c r="H5" i="10"/>
  <c r="H2" i="10"/>
  <c r="H3" i="10"/>
  <c r="G8" i="11"/>
  <c r="G18" i="11"/>
  <c r="G17" i="11"/>
  <c r="G16" i="11"/>
  <c r="G14" i="11"/>
  <c r="G10" i="11"/>
  <c r="G6" i="11"/>
  <c r="G12" i="11"/>
  <c r="G11" i="11"/>
  <c r="G10" i="12"/>
  <c r="G11" i="12"/>
  <c r="G9" i="12" l="1"/>
  <c r="G8" i="12" l="1"/>
  <c r="G5" i="12"/>
  <c r="G7" i="12" l="1"/>
  <c r="G13" i="12"/>
  <c r="G16" i="12"/>
  <c r="G6" i="12"/>
  <c r="G4" i="12"/>
  <c r="G2" i="12"/>
  <c r="G3" i="12"/>
  <c r="G15" i="11"/>
  <c r="G13" i="11"/>
  <c r="G7" i="11"/>
  <c r="G5" i="11"/>
  <c r="G4" i="11"/>
  <c r="G3" i="11"/>
  <c r="G2" i="11"/>
</calcChain>
</file>

<file path=xl/sharedStrings.xml><?xml version="1.0" encoding="utf-8"?>
<sst xmlns="http://schemas.openxmlformats.org/spreadsheetml/2006/main" count="923" uniqueCount="256">
  <si>
    <t>Poř.</t>
  </si>
  <si>
    <t>Jméno hráče</t>
  </si>
  <si>
    <t>Nar.</t>
  </si>
  <si>
    <t>Klub</t>
  </si>
  <si>
    <t>TJ Sokol PP Hradec Králové 2</t>
  </si>
  <si>
    <t>TJ Tatran Hostinné</t>
  </si>
  <si>
    <t>Sokol Jaroměř-Josefov 2</t>
  </si>
  <si>
    <t>Kovaříček Matěj</t>
  </si>
  <si>
    <t>SK Dobré</t>
  </si>
  <si>
    <t>Sazimová Adéla</t>
  </si>
  <si>
    <t>Škalda Jan</t>
  </si>
  <si>
    <t>Záleský Martin</t>
  </si>
  <si>
    <t>Dušek Rostislav</t>
  </si>
  <si>
    <t>Šichanová Vendula</t>
  </si>
  <si>
    <t>Truněčková Anežka</t>
  </si>
  <si>
    <t>Tomášková Jana</t>
  </si>
  <si>
    <t>Dušek Jakub</t>
  </si>
  <si>
    <t>Mejtský David</t>
  </si>
  <si>
    <t>TTC Kostelec nad Orlicí</t>
  </si>
  <si>
    <t>Skákal Dominik</t>
  </si>
  <si>
    <t>Hladký Radovan</t>
  </si>
  <si>
    <t>Skákal Daniel</t>
  </si>
  <si>
    <t>Kovaříčková Tereza</t>
  </si>
  <si>
    <t>Kuchařová Elena</t>
  </si>
  <si>
    <t>Ferbasová Dorota</t>
  </si>
  <si>
    <t>Ciborová Natálie</t>
  </si>
  <si>
    <t>Matuška Tomáš</t>
  </si>
  <si>
    <t>Novák Hynek</t>
  </si>
  <si>
    <t>Gorol Adam</t>
  </si>
  <si>
    <t>Cerman Jakub</t>
  </si>
  <si>
    <t>Vícha Jan</t>
  </si>
  <si>
    <t>Šmika Hugo</t>
  </si>
  <si>
    <t>Gazárek Radim</t>
  </si>
  <si>
    <t>Fidler Jakub</t>
  </si>
  <si>
    <t>Vyskočilová Ester</t>
  </si>
  <si>
    <t>Čápová Ella</t>
  </si>
  <si>
    <t>Bártová Adéla</t>
  </si>
  <si>
    <t>Čermák Filip</t>
  </si>
  <si>
    <t>Hejduk Antonín</t>
  </si>
  <si>
    <t>Josefov Sokol</t>
  </si>
  <si>
    <t>Daněk Vojtěch</t>
  </si>
  <si>
    <t>Dostál Jan</t>
  </si>
  <si>
    <t>Kostelec nad Orlicí</t>
  </si>
  <si>
    <t>Stěžery Sokol</t>
  </si>
  <si>
    <t>TJ Jiskra Nový Bydžov</t>
  </si>
  <si>
    <t>Nápravník Ondřej</t>
  </si>
  <si>
    <t>Svátek Filip</t>
  </si>
  <si>
    <t>Macháček Denis</t>
  </si>
  <si>
    <t>Svátek Martin</t>
  </si>
  <si>
    <t>Donát Antonín</t>
  </si>
  <si>
    <t>Chaloupek Jakub</t>
  </si>
  <si>
    <t>Řehounek Kristián</t>
  </si>
  <si>
    <t>Petr Lukáš</t>
  </si>
  <si>
    <t>Ferbasová Dorothea</t>
  </si>
  <si>
    <t>Puš Jan</t>
  </si>
  <si>
    <t>Zilvarová Veronika</t>
  </si>
  <si>
    <t>Horák Antonín</t>
  </si>
  <si>
    <t>Bartoš Dominik</t>
  </si>
  <si>
    <t>80% z hráčů hodnocených v ČR</t>
  </si>
  <si>
    <t>Přidělované body dle pořadí v BTM ČR a VČBTM</t>
  </si>
  <si>
    <t>Soutěže  Č A S T</t>
  </si>
  <si>
    <t>Královéhradecké soutěže</t>
  </si>
  <si>
    <t>BTM</t>
  </si>
  <si>
    <t>Krajské přebory</t>
  </si>
  <si>
    <t>Pořadí</t>
  </si>
  <si>
    <t>Body</t>
  </si>
  <si>
    <t>3.-4.</t>
  </si>
  <si>
    <t>5.-8.</t>
  </si>
  <si>
    <t>21.-25.</t>
  </si>
  <si>
    <t>26.-30.</t>
  </si>
  <si>
    <t>31.-35.</t>
  </si>
  <si>
    <t>36. - 40.</t>
  </si>
  <si>
    <t>36.-40.</t>
  </si>
  <si>
    <t>41.- 45.</t>
  </si>
  <si>
    <t>41.-45.</t>
  </si>
  <si>
    <t>46.- 50.</t>
  </si>
  <si>
    <t>46.-50.</t>
  </si>
  <si>
    <t>51.- 55.</t>
  </si>
  <si>
    <t>56.- 60.</t>
  </si>
  <si>
    <t>61.- 70.</t>
  </si>
  <si>
    <t>71.- 80.</t>
  </si>
  <si>
    <t>81.- 90.</t>
  </si>
  <si>
    <t>91. - 100.</t>
  </si>
  <si>
    <t>101. - 110.</t>
  </si>
  <si>
    <t>111. - 120.</t>
  </si>
  <si>
    <t>121.- 130.</t>
  </si>
  <si>
    <t>131. - 140.</t>
  </si>
  <si>
    <t>VČBTM</t>
  </si>
  <si>
    <t>BTM ČR</t>
  </si>
  <si>
    <t>Součet</t>
  </si>
  <si>
    <t>Montas HK</t>
  </si>
  <si>
    <t xml:space="preserve">VČBTM </t>
  </si>
  <si>
    <t>Vyskočilová Stela</t>
  </si>
  <si>
    <t>Dostálová Julie</t>
  </si>
  <si>
    <t>Šmiková Matylda</t>
  </si>
  <si>
    <t>Macháček Benjamin</t>
  </si>
  <si>
    <t>Krátký Robin</t>
  </si>
  <si>
    <t>Kaiser Marek</t>
  </si>
  <si>
    <t>Jiskra Jaroměř</t>
  </si>
  <si>
    <t>Kosina Ondřej</t>
  </si>
  <si>
    <t>Šrámek Matěj</t>
  </si>
  <si>
    <t>Havelka Adam</t>
  </si>
  <si>
    <t>Butoves</t>
  </si>
  <si>
    <t>Montas Hradec Králové</t>
  </si>
  <si>
    <t>Marková Lenka</t>
  </si>
  <si>
    <t>Kosina Vojtěch</t>
  </si>
  <si>
    <t>Marková Veronika</t>
  </si>
  <si>
    <t>Vilímek Vojtěch</t>
  </si>
  <si>
    <t>Zilvarová Zorka</t>
  </si>
  <si>
    <t>Kratochvíl Filip</t>
  </si>
  <si>
    <t>Samková Veronika</t>
  </si>
  <si>
    <t>Česká Skalice</t>
  </si>
  <si>
    <t>Komárek Ondřej</t>
  </si>
  <si>
    <t>Mach Michal</t>
  </si>
  <si>
    <t>Broumov</t>
  </si>
  <si>
    <t>Farský Alexander</t>
  </si>
  <si>
    <t>Gill Vanesa</t>
  </si>
  <si>
    <t>Vejrochová Kristýna</t>
  </si>
  <si>
    <t>Vraštilová Karolína</t>
  </si>
  <si>
    <t>Nosková Karolína</t>
  </si>
  <si>
    <t>Doležal Jan</t>
  </si>
  <si>
    <t>Gorol Michael</t>
  </si>
  <si>
    <t>Macurová Alice</t>
  </si>
  <si>
    <t>Rybová Nela</t>
  </si>
  <si>
    <t>Bártová Bára</t>
  </si>
  <si>
    <t>Řeháková Anna</t>
  </si>
  <si>
    <t>Macurová Adéla</t>
  </si>
  <si>
    <t>Ducháč Jan</t>
  </si>
  <si>
    <t>Mokrejš Jakub</t>
  </si>
  <si>
    <t>Klíma Josef</t>
  </si>
  <si>
    <t>Horáková Lucie</t>
  </si>
  <si>
    <t>Karešová Alexandra</t>
  </si>
  <si>
    <t>Plíšková Ráchel</t>
  </si>
  <si>
    <t>Špinar Vincent</t>
  </si>
  <si>
    <t>Pardus Jan</t>
  </si>
  <si>
    <t>Vladovičová Lucie</t>
  </si>
  <si>
    <t>Petráčková Žofie</t>
  </si>
  <si>
    <t>Staňková Barbora</t>
  </si>
  <si>
    <t>Luběna Ondra</t>
  </si>
  <si>
    <t>Dvůr Králové n.Labem</t>
  </si>
  <si>
    <t>Ruda Matěj</t>
  </si>
  <si>
    <t>Galina Michal</t>
  </si>
  <si>
    <t>Pavlovec Marek</t>
  </si>
  <si>
    <t>Vepřek Tadeáš</t>
  </si>
  <si>
    <t>Kopecký Mikuláš</t>
  </si>
  <si>
    <t>Švasta Patrik</t>
  </si>
  <si>
    <t>Poskonka Viktor</t>
  </si>
  <si>
    <t>Růžička Richard</t>
  </si>
  <si>
    <t>Montas Hk</t>
  </si>
  <si>
    <t xml:space="preserve">Palusková Kristýna </t>
  </si>
  <si>
    <t>Závodná Laura</t>
  </si>
  <si>
    <t>Lokomotiva Trutnov</t>
  </si>
  <si>
    <t>Flegel Adam</t>
  </si>
  <si>
    <t>Karásek Libor</t>
  </si>
  <si>
    <t>Tylš Vojtěch</t>
  </si>
  <si>
    <t>Nováková Anna</t>
  </si>
  <si>
    <t>Krejčí Petr</t>
  </si>
  <si>
    <t>Kubica Štěpán</t>
  </si>
  <si>
    <t>Jiroušek Jan</t>
  </si>
  <si>
    <t>Žežule Daniel</t>
  </si>
  <si>
    <t>Thér Martin</t>
  </si>
  <si>
    <t>Ožďan Josef</t>
  </si>
  <si>
    <t>Tomeš Patrik</t>
  </si>
  <si>
    <t>Šurin David</t>
  </si>
  <si>
    <t>Švec Václav</t>
  </si>
  <si>
    <t>Trutnov Lokomotiva</t>
  </si>
  <si>
    <t>Bartošek Matyáš</t>
  </si>
  <si>
    <t>Fuksa Lukáš</t>
  </si>
  <si>
    <t>KPJ</t>
  </si>
  <si>
    <t>Valentová Sofi</t>
  </si>
  <si>
    <t>Kaiserová Karolína</t>
  </si>
  <si>
    <t>Valentová Eliška</t>
  </si>
  <si>
    <t>Králová Elena</t>
  </si>
  <si>
    <t>12.-13.</t>
  </si>
  <si>
    <t>15.-16.</t>
  </si>
  <si>
    <t>Lánská Lucie</t>
  </si>
  <si>
    <t>Miletín</t>
  </si>
  <si>
    <t>17.-18.</t>
  </si>
  <si>
    <t>Jirásko Aleš</t>
  </si>
  <si>
    <t>Vítek Michael</t>
  </si>
  <si>
    <t>Jansa Dominik</t>
  </si>
  <si>
    <t>Dobias Michael</t>
  </si>
  <si>
    <t>Duczynski Patrik</t>
  </si>
  <si>
    <t>Ludvík Antonín</t>
  </si>
  <si>
    <t>Trutnov Loko</t>
  </si>
  <si>
    <t>Zanespal Lukáš</t>
  </si>
  <si>
    <t>Rýgl Lukáš</t>
  </si>
  <si>
    <t>Dušek Jonáš</t>
  </si>
  <si>
    <t>Dvůr Králové n/L</t>
  </si>
  <si>
    <t>Fron Marek</t>
  </si>
  <si>
    <t>Martinec Tomáš</t>
  </si>
  <si>
    <t>Plocek Ondřej</t>
  </si>
  <si>
    <t>Suchánek Filip</t>
  </si>
  <si>
    <t>Veselý Radek</t>
  </si>
  <si>
    <t>Chomutice</t>
  </si>
  <si>
    <t>Šitina Jan</t>
  </si>
  <si>
    <t>Dostál Martin</t>
  </si>
  <si>
    <t>Záruba Vojtěch</t>
  </si>
  <si>
    <t>Rejman Marek</t>
  </si>
  <si>
    <t>Duczynski Vojtěch</t>
  </si>
  <si>
    <t>Vladovič Tomáš</t>
  </si>
  <si>
    <t>Fof Jan</t>
  </si>
  <si>
    <t>Novák Jaromír</t>
  </si>
  <si>
    <t>Hlawatschke Alfred</t>
  </si>
  <si>
    <t>Hlawatschke Mína</t>
  </si>
  <si>
    <t>19. - 20.</t>
  </si>
  <si>
    <t>22. - 23.</t>
  </si>
  <si>
    <t>24. - 26.</t>
  </si>
  <si>
    <t>21.</t>
  </si>
  <si>
    <t>27. - 30.</t>
  </si>
  <si>
    <t>31. - 33.</t>
  </si>
  <si>
    <t>34. - 38.</t>
  </si>
  <si>
    <t>39. - 42.</t>
  </si>
  <si>
    <t>43. - 55.</t>
  </si>
  <si>
    <t>8. - 9.</t>
  </si>
  <si>
    <t>24. - 25.</t>
  </si>
  <si>
    <t>26. - 28.</t>
  </si>
  <si>
    <t>1.</t>
  </si>
  <si>
    <t>2.</t>
  </si>
  <si>
    <t>3.</t>
  </si>
  <si>
    <t>4.</t>
  </si>
  <si>
    <t>5.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</si>
  <si>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</si>
  <si>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</si>
  <si>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</si>
  <si>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</si>
  <si>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</si>
  <si>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</si>
  <si>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</si>
  <si>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</si>
  <si>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</si>
  <si>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</si>
  <si>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</si>
  <si>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</si>
  <si>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</si>
  <si>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29.</t>
  </si>
  <si>
    <t>30.</t>
  </si>
  <si>
    <t>34. - 43.</t>
  </si>
  <si>
    <t>8.</t>
  </si>
  <si>
    <t>9.</t>
  </si>
  <si>
    <t>11. - 12.</t>
  </si>
  <si>
    <t>13. - 14.</t>
  </si>
  <si>
    <t>20. - 21.</t>
  </si>
  <si>
    <t>22. - 24.</t>
  </si>
  <si>
    <t>25. - 28.</t>
  </si>
  <si>
    <t>30. - 32.</t>
  </si>
  <si>
    <t>33. - 36.</t>
  </si>
  <si>
    <t>37. - 45.</t>
  </si>
  <si>
    <t>16. - 17.</t>
  </si>
  <si>
    <t>14. - 15.</t>
  </si>
  <si>
    <t>19. - 22.</t>
  </si>
  <si>
    <t>11. - 13.</t>
  </si>
  <si>
    <t>14. - 17.</t>
  </si>
  <si>
    <t>18. - 19.</t>
  </si>
  <si>
    <t>12. - 13.</t>
  </si>
  <si>
    <t>15. - 16.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</si>
</sst>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rgb="FF3F3F3F"/>
      <name val="Arial"/>
      <family val="2"/>
      <charset val="238"/>
    </font>
    <font>
      <sz val="9"/>
      <color rgb="FF3F3F3F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medium">
        <color rgb="FFCBCBCB"/>
      </bottom>
      <diagonal/>
    </border>
    <border>
      <left/>
      <right/>
      <top style="thin">
        <color rgb="FF000000"/>
      </top>
      <bottom style="medium">
        <color rgb="FFCBCBCB"/>
      </bottom>
      <diagonal/>
    </border>
    <border>
      <left/>
      <right style="thick">
        <color rgb="FF000000"/>
      </right>
      <top style="thin">
        <color rgb="FF000000"/>
      </top>
      <bottom style="medium">
        <color rgb="FFCBCBCB"/>
      </bottom>
      <diagonal/>
    </border>
    <border>
      <left/>
      <right style="thin">
        <color rgb="FF000000"/>
      </right>
      <top style="thin">
        <color rgb="FF000000"/>
      </top>
      <bottom style="medium">
        <color rgb="FFCBCBCB"/>
      </bottom>
      <diagonal/>
    </border>
    <border>
      <left style="thin">
        <color rgb="FF000000"/>
      </left>
      <right/>
      <top/>
      <bottom style="medium">
        <color rgb="FFCBCBCB"/>
      </bottom>
      <diagonal/>
    </border>
    <border>
      <left/>
      <right/>
      <top/>
      <bottom style="medium">
        <color rgb="FFCBCBCB"/>
      </bottom>
      <diagonal/>
    </border>
    <border>
      <left/>
      <right style="thick">
        <color rgb="FF000000"/>
      </right>
      <top/>
      <bottom style="medium">
        <color rgb="FFCBCBCB"/>
      </bottom>
      <diagonal/>
    </border>
    <border>
      <left style="thick">
        <color rgb="FF000000"/>
      </left>
      <right/>
      <top style="medium">
        <color rgb="FFCBCBCB"/>
      </top>
      <bottom style="medium">
        <color rgb="FFCBCBCB"/>
      </bottom>
      <diagonal/>
    </border>
    <border>
      <left/>
      <right/>
      <top style="medium">
        <color rgb="FFCBCBCB"/>
      </top>
      <bottom style="medium">
        <color rgb="FFCBCBCB"/>
      </bottom>
      <diagonal/>
    </border>
    <border>
      <left/>
      <right style="thick">
        <color rgb="FF000000"/>
      </right>
      <top style="medium">
        <color rgb="FFCBCBCB"/>
      </top>
      <bottom style="medium">
        <color rgb="FFCBCBCB"/>
      </bottom>
      <diagonal/>
    </border>
    <border>
      <left style="thin">
        <color rgb="FF000000"/>
      </left>
      <right style="medium">
        <color rgb="FFCBCBCB"/>
      </right>
      <top/>
      <bottom style="medium">
        <color rgb="FFCBCBCB"/>
      </bottom>
      <diagonal/>
    </border>
    <border>
      <left/>
      <right style="medium">
        <color rgb="FFCBCBCB"/>
      </right>
      <top/>
      <bottom style="medium">
        <color rgb="FFCBCBCB"/>
      </bottom>
      <diagonal/>
    </border>
    <border>
      <left style="thick">
        <color rgb="FF000000"/>
      </left>
      <right style="medium">
        <color rgb="FFCBCBCB"/>
      </right>
      <top/>
      <bottom style="medium">
        <color rgb="FFCBCBCB"/>
      </bottom>
      <diagonal/>
    </border>
    <border>
      <left/>
      <right style="medium">
        <color rgb="FFCBCBCB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CBCBCB"/>
      </right>
      <top/>
      <bottom style="thin">
        <color rgb="FF000000"/>
      </bottom>
      <diagonal/>
    </border>
    <border>
      <left/>
      <right style="medium">
        <color rgb="FFCBCBCB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CBCBCB"/>
      </right>
      <top/>
      <bottom style="thin">
        <color rgb="FF000000"/>
      </bottom>
      <diagonal/>
    </border>
    <border>
      <left style="thin">
        <color rgb="FF000000"/>
      </left>
      <right style="medium">
        <color rgb="FFCBCBCB"/>
      </right>
      <top style="thin">
        <color rgb="FF000000"/>
      </top>
      <bottom style="medium">
        <color rgb="FFCBCBCB"/>
      </bottom>
      <diagonal/>
    </border>
    <border>
      <left/>
      <right style="medium">
        <color rgb="FFCBCBCB"/>
      </right>
      <top style="thin">
        <color rgb="FF000000"/>
      </top>
      <bottom style="medium">
        <color rgb="FFCBCBCB"/>
      </bottom>
      <diagonal/>
    </border>
    <border>
      <left/>
      <right style="thin">
        <color rgb="FF000000"/>
      </right>
      <top/>
      <bottom style="medium">
        <color rgb="FFCBCBCB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Border="1"/>
    <xf numFmtId="0" fontId="0" fillId="0" borderId="20" xfId="0" applyBorder="1" applyAlignment="1">
      <alignment horizontal="center"/>
    </xf>
    <xf numFmtId="0" fontId="0" fillId="0" borderId="20" xfId="0" applyBorder="1"/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0" fontId="4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2" fillId="0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F1CF-69D9-4D4F-8108-CC28B8C13637}">
  <dimension ref="A1:L31"/>
  <sheetViews>
    <sheetView zoomScale="90" zoomScaleNormal="90" workbookViewId="0">
      <selection activeCell="H8" sqref="H8"/>
    </sheetView>
  </sheetViews>
  <sheetFormatPr defaultRowHeight="14.4" x14ac:dyDescent="0.3"/>
  <cols>
    <col min="1" max="1" width="8.88671875" customWidth="1"/>
  </cols>
  <sheetData>
    <row r="1" spans="1:12" x14ac:dyDescent="0.3">
      <c r="A1" t="s">
        <v>58</v>
      </c>
    </row>
    <row r="2" spans="1:12" x14ac:dyDescent="0.3">
      <c r="A2" t="s">
        <v>59</v>
      </c>
    </row>
    <row r="3" spans="1:12" ht="27" customHeight="1" x14ac:dyDescent="0.3"/>
    <row r="4" spans="1:12" ht="15" thickBot="1" x14ac:dyDescent="0.35">
      <c r="A4" s="48" t="s">
        <v>60</v>
      </c>
      <c r="B4" s="49"/>
      <c r="C4" s="49"/>
      <c r="D4" s="50"/>
      <c r="E4" s="54" t="s">
        <v>61</v>
      </c>
      <c r="F4" s="55"/>
      <c r="G4" s="55"/>
      <c r="H4" s="56"/>
      <c r="I4" s="55" t="s">
        <v>61</v>
      </c>
      <c r="J4" s="55"/>
      <c r="K4" s="55"/>
      <c r="L4" s="57"/>
    </row>
    <row r="5" spans="1:12" ht="15" thickBot="1" x14ac:dyDescent="0.35">
      <c r="A5" s="51"/>
      <c r="B5" s="52"/>
      <c r="C5" s="52"/>
      <c r="D5" s="53"/>
      <c r="E5" s="58" t="s">
        <v>62</v>
      </c>
      <c r="F5" s="59"/>
      <c r="G5" s="59"/>
      <c r="H5" s="60"/>
      <c r="I5" s="55" t="s">
        <v>63</v>
      </c>
      <c r="J5" s="55"/>
      <c r="K5" s="55"/>
      <c r="L5" s="57"/>
    </row>
    <row r="6" spans="1:12" ht="15" thickBot="1" x14ac:dyDescent="0.35">
      <c r="A6" s="14" t="s">
        <v>64</v>
      </c>
      <c r="B6" s="15" t="s">
        <v>65</v>
      </c>
      <c r="C6" s="15" t="s">
        <v>64</v>
      </c>
      <c r="D6" s="16" t="s">
        <v>65</v>
      </c>
      <c r="E6" s="17" t="s">
        <v>64</v>
      </c>
      <c r="F6" s="15" t="s">
        <v>65</v>
      </c>
      <c r="G6" s="15" t="s">
        <v>64</v>
      </c>
      <c r="H6" s="16" t="s">
        <v>65</v>
      </c>
      <c r="I6" s="18" t="s">
        <v>64</v>
      </c>
      <c r="J6" s="18" t="s">
        <v>65</v>
      </c>
      <c r="K6" s="18" t="s">
        <v>64</v>
      </c>
      <c r="L6" s="19" t="s">
        <v>65</v>
      </c>
    </row>
    <row r="7" spans="1:12" ht="15" thickBot="1" x14ac:dyDescent="0.35">
      <c r="A7" s="20">
        <v>1</v>
      </c>
      <c r="B7" s="21">
        <v>860</v>
      </c>
      <c r="C7" s="21">
        <v>26</v>
      </c>
      <c r="D7" s="22">
        <v>380</v>
      </c>
      <c r="E7" s="23">
        <v>1</v>
      </c>
      <c r="F7" s="21">
        <v>157</v>
      </c>
      <c r="G7" s="21">
        <v>14</v>
      </c>
      <c r="H7" s="22">
        <v>28</v>
      </c>
      <c r="I7" s="21">
        <v>1</v>
      </c>
      <c r="J7" s="3">
        <v>100</v>
      </c>
      <c r="K7" s="24"/>
      <c r="L7" s="24"/>
    </row>
    <row r="8" spans="1:12" ht="15" thickBot="1" x14ac:dyDescent="0.35">
      <c r="A8" s="20">
        <v>2</v>
      </c>
      <c r="B8" s="21">
        <v>800</v>
      </c>
      <c r="C8" s="21">
        <v>27</v>
      </c>
      <c r="D8" s="22">
        <v>370</v>
      </c>
      <c r="E8" s="23">
        <v>2</v>
      </c>
      <c r="F8" s="21">
        <v>146</v>
      </c>
      <c r="G8" s="21">
        <v>15</v>
      </c>
      <c r="H8" s="22">
        <v>24</v>
      </c>
      <c r="I8" s="21">
        <v>2</v>
      </c>
      <c r="J8" s="3">
        <v>90</v>
      </c>
      <c r="K8" s="24"/>
      <c r="L8" s="24"/>
    </row>
    <row r="9" spans="1:12" ht="15" thickBot="1" x14ac:dyDescent="0.35">
      <c r="A9" s="20">
        <v>3</v>
      </c>
      <c r="B9" s="21">
        <v>750</v>
      </c>
      <c r="C9" s="21">
        <v>28</v>
      </c>
      <c r="D9" s="22">
        <v>360</v>
      </c>
      <c r="E9" s="23">
        <v>3</v>
      </c>
      <c r="F9" s="21">
        <v>135</v>
      </c>
      <c r="G9" s="21">
        <v>16</v>
      </c>
      <c r="H9" s="22">
        <v>22</v>
      </c>
      <c r="I9" s="21" t="s">
        <v>66</v>
      </c>
      <c r="J9" s="3">
        <v>80</v>
      </c>
      <c r="K9" s="24"/>
      <c r="L9" s="24"/>
    </row>
    <row r="10" spans="1:12" ht="15" thickBot="1" x14ac:dyDescent="0.35">
      <c r="A10" s="20">
        <v>4</v>
      </c>
      <c r="B10" s="21">
        <v>720</v>
      </c>
      <c r="C10" s="21">
        <v>29</v>
      </c>
      <c r="D10" s="22">
        <v>350</v>
      </c>
      <c r="E10" s="23">
        <v>4</v>
      </c>
      <c r="F10" s="21">
        <v>124</v>
      </c>
      <c r="G10" s="21">
        <v>17</v>
      </c>
      <c r="H10" s="22">
        <v>20</v>
      </c>
      <c r="I10" s="21" t="s">
        <v>66</v>
      </c>
      <c r="J10" s="3">
        <v>80</v>
      </c>
      <c r="K10" s="24"/>
      <c r="L10" s="24"/>
    </row>
    <row r="11" spans="1:12" ht="15" thickBot="1" x14ac:dyDescent="0.35">
      <c r="A11" s="20">
        <v>5</v>
      </c>
      <c r="B11" s="21">
        <v>690</v>
      </c>
      <c r="C11" s="21">
        <v>30</v>
      </c>
      <c r="D11" s="22">
        <v>340</v>
      </c>
      <c r="E11" s="23">
        <v>5</v>
      </c>
      <c r="F11" s="21">
        <v>113</v>
      </c>
      <c r="G11" s="21">
        <v>18</v>
      </c>
      <c r="H11" s="22">
        <v>18</v>
      </c>
      <c r="I11" s="25" t="s">
        <v>67</v>
      </c>
      <c r="J11" s="3">
        <v>60</v>
      </c>
      <c r="K11" s="24"/>
      <c r="L11" s="24"/>
    </row>
    <row r="12" spans="1:12" ht="15" thickBot="1" x14ac:dyDescent="0.35">
      <c r="A12" s="20">
        <v>6</v>
      </c>
      <c r="B12" s="21">
        <v>660</v>
      </c>
      <c r="C12" s="21">
        <v>31</v>
      </c>
      <c r="D12" s="22">
        <v>330</v>
      </c>
      <c r="E12" s="23">
        <v>6</v>
      </c>
      <c r="F12" s="21">
        <v>102</v>
      </c>
      <c r="G12" s="21">
        <v>19</v>
      </c>
      <c r="H12" s="22">
        <v>16</v>
      </c>
      <c r="I12" s="25" t="s">
        <v>67</v>
      </c>
      <c r="J12" s="3">
        <v>60</v>
      </c>
      <c r="K12" s="24"/>
      <c r="L12" s="24"/>
    </row>
    <row r="13" spans="1:12" ht="15" thickBot="1" x14ac:dyDescent="0.35">
      <c r="A13" s="20">
        <v>7</v>
      </c>
      <c r="B13" s="21">
        <v>630</v>
      </c>
      <c r="C13" s="21">
        <v>32</v>
      </c>
      <c r="D13" s="22">
        <v>320</v>
      </c>
      <c r="E13" s="23">
        <v>7</v>
      </c>
      <c r="F13" s="21">
        <v>91</v>
      </c>
      <c r="G13" s="21">
        <v>20</v>
      </c>
      <c r="H13" s="22">
        <v>14</v>
      </c>
      <c r="I13" s="25" t="s">
        <v>67</v>
      </c>
      <c r="J13" s="3">
        <v>60</v>
      </c>
      <c r="K13" s="24"/>
      <c r="L13" s="24"/>
    </row>
    <row r="14" spans="1:12" ht="15" thickBot="1" x14ac:dyDescent="0.35">
      <c r="A14" s="20">
        <v>8</v>
      </c>
      <c r="B14" s="21">
        <v>610</v>
      </c>
      <c r="C14" s="21">
        <v>33</v>
      </c>
      <c r="D14" s="22">
        <v>310</v>
      </c>
      <c r="E14" s="23">
        <v>8</v>
      </c>
      <c r="F14" s="21">
        <v>80</v>
      </c>
      <c r="G14" s="21" t="s">
        <v>68</v>
      </c>
      <c r="H14" s="22">
        <v>12</v>
      </c>
      <c r="I14" s="25" t="s">
        <v>67</v>
      </c>
      <c r="J14" s="3">
        <v>60</v>
      </c>
      <c r="K14" s="24"/>
      <c r="L14" s="24"/>
    </row>
    <row r="15" spans="1:12" ht="15" thickBot="1" x14ac:dyDescent="0.35">
      <c r="A15" s="20">
        <v>9</v>
      </c>
      <c r="B15" s="21">
        <v>590</v>
      </c>
      <c r="C15" s="21">
        <v>34</v>
      </c>
      <c r="D15" s="22">
        <v>300</v>
      </c>
      <c r="E15" s="23">
        <v>9</v>
      </c>
      <c r="F15" s="21">
        <v>69</v>
      </c>
      <c r="G15" s="21" t="s">
        <v>69</v>
      </c>
      <c r="H15" s="22">
        <v>10</v>
      </c>
      <c r="I15" s="26"/>
      <c r="J15" s="24"/>
      <c r="K15" s="24"/>
      <c r="L15" s="24"/>
    </row>
    <row r="16" spans="1:12" ht="15" thickBot="1" x14ac:dyDescent="0.35">
      <c r="A16" s="20">
        <v>10</v>
      </c>
      <c r="B16" s="21">
        <v>570</v>
      </c>
      <c r="C16" s="21">
        <v>35</v>
      </c>
      <c r="D16" s="22">
        <v>290</v>
      </c>
      <c r="E16" s="23">
        <v>10</v>
      </c>
      <c r="F16" s="21">
        <v>58</v>
      </c>
      <c r="G16" s="21" t="s">
        <v>70</v>
      </c>
      <c r="H16" s="22">
        <v>8</v>
      </c>
      <c r="I16" s="26"/>
      <c r="J16" s="24"/>
      <c r="K16" s="24"/>
      <c r="L16" s="24"/>
    </row>
    <row r="17" spans="1:12" ht="15" thickBot="1" x14ac:dyDescent="0.35">
      <c r="A17" s="20">
        <v>11</v>
      </c>
      <c r="B17" s="21">
        <v>550</v>
      </c>
      <c r="C17" s="21" t="s">
        <v>71</v>
      </c>
      <c r="D17" s="22">
        <v>280</v>
      </c>
      <c r="E17" s="23">
        <v>11</v>
      </c>
      <c r="F17" s="21">
        <v>47</v>
      </c>
      <c r="G17" s="21" t="s">
        <v>72</v>
      </c>
      <c r="H17" s="22">
        <v>6</v>
      </c>
      <c r="I17" s="26"/>
      <c r="J17" s="24"/>
      <c r="K17" s="24"/>
      <c r="L17" s="24"/>
    </row>
    <row r="18" spans="1:12" ht="15" thickBot="1" x14ac:dyDescent="0.35">
      <c r="A18" s="20">
        <v>12</v>
      </c>
      <c r="B18" s="21">
        <v>530</v>
      </c>
      <c r="C18" s="21" t="s">
        <v>73</v>
      </c>
      <c r="D18" s="22">
        <v>260</v>
      </c>
      <c r="E18" s="23">
        <v>12</v>
      </c>
      <c r="F18" s="21">
        <v>36</v>
      </c>
      <c r="G18" s="21" t="s">
        <v>74</v>
      </c>
      <c r="H18" s="22">
        <v>4</v>
      </c>
      <c r="I18" s="26"/>
      <c r="J18" s="24"/>
      <c r="K18" s="24"/>
      <c r="L18" s="24"/>
    </row>
    <row r="19" spans="1:12" ht="15" thickBot="1" x14ac:dyDescent="0.35">
      <c r="A19" s="20">
        <v>13</v>
      </c>
      <c r="B19" s="21">
        <v>520</v>
      </c>
      <c r="C19" s="21" t="s">
        <v>75</v>
      </c>
      <c r="D19" s="22">
        <v>240</v>
      </c>
      <c r="E19" s="23">
        <v>13</v>
      </c>
      <c r="F19" s="21">
        <v>32</v>
      </c>
      <c r="G19" s="21" t="s">
        <v>76</v>
      </c>
      <c r="H19" s="22">
        <v>2</v>
      </c>
      <c r="I19" s="26"/>
      <c r="J19" s="24"/>
      <c r="K19" s="24"/>
      <c r="L19" s="24"/>
    </row>
    <row r="20" spans="1:12" ht="15" thickBot="1" x14ac:dyDescent="0.35">
      <c r="A20" s="20">
        <v>14</v>
      </c>
      <c r="B20" s="21">
        <v>510</v>
      </c>
      <c r="C20" s="21" t="s">
        <v>77</v>
      </c>
      <c r="D20" s="22">
        <v>220</v>
      </c>
      <c r="E20" s="27"/>
      <c r="F20" s="28"/>
      <c r="G20" s="28"/>
      <c r="H20" s="29"/>
      <c r="I20" s="26"/>
      <c r="J20" s="24"/>
      <c r="K20" s="24"/>
      <c r="L20" s="24"/>
    </row>
    <row r="21" spans="1:12" ht="15" thickBot="1" x14ac:dyDescent="0.35">
      <c r="A21" s="20">
        <v>15</v>
      </c>
      <c r="B21" s="21">
        <v>500</v>
      </c>
      <c r="C21" s="21" t="s">
        <v>78</v>
      </c>
      <c r="D21" s="22">
        <v>190</v>
      </c>
      <c r="E21" s="15"/>
      <c r="F21" s="15"/>
      <c r="G21" s="15"/>
      <c r="H21" s="42"/>
      <c r="I21" s="26"/>
      <c r="J21" s="24"/>
      <c r="K21" s="24"/>
      <c r="L21" s="24"/>
    </row>
    <row r="22" spans="1:12" ht="15" thickBot="1" x14ac:dyDescent="0.35">
      <c r="A22" s="20">
        <v>16</v>
      </c>
      <c r="B22" s="21">
        <v>490</v>
      </c>
      <c r="C22" s="21" t="s">
        <v>79</v>
      </c>
      <c r="D22" s="22">
        <v>160</v>
      </c>
      <c r="E22" s="15"/>
      <c r="F22" s="15"/>
      <c r="G22" s="15"/>
      <c r="H22" s="42"/>
      <c r="I22" s="26"/>
      <c r="J22" s="24"/>
      <c r="K22" s="24"/>
      <c r="L22" s="24"/>
    </row>
    <row r="23" spans="1:12" ht="15" thickBot="1" x14ac:dyDescent="0.35">
      <c r="A23" s="20">
        <v>17</v>
      </c>
      <c r="B23" s="21">
        <v>480</v>
      </c>
      <c r="C23" s="21" t="s">
        <v>80</v>
      </c>
      <c r="D23" s="22">
        <v>130</v>
      </c>
      <c r="E23" s="17"/>
      <c r="F23" s="15"/>
      <c r="G23" s="15"/>
      <c r="H23" s="16"/>
      <c r="I23" s="26"/>
      <c r="J23" s="24"/>
      <c r="K23" s="24"/>
      <c r="L23" s="24"/>
    </row>
    <row r="24" spans="1:12" ht="15" thickBot="1" x14ac:dyDescent="0.35">
      <c r="A24" s="20">
        <v>18</v>
      </c>
      <c r="B24" s="21">
        <v>460</v>
      </c>
      <c r="C24" s="21" t="s">
        <v>81</v>
      </c>
      <c r="D24" s="22">
        <v>100</v>
      </c>
      <c r="E24" s="23"/>
      <c r="F24" s="21"/>
      <c r="G24" s="21"/>
      <c r="H24" s="22"/>
      <c r="I24" s="26"/>
      <c r="J24" s="24"/>
      <c r="K24" s="24"/>
      <c r="L24" s="24"/>
    </row>
    <row r="25" spans="1:12" x14ac:dyDescent="0.3">
      <c r="A25" s="30">
        <v>19</v>
      </c>
      <c r="B25" s="31">
        <v>450</v>
      </c>
      <c r="C25" s="31" t="s">
        <v>82</v>
      </c>
      <c r="D25" s="32">
        <v>70</v>
      </c>
      <c r="E25" s="33"/>
      <c r="F25" s="31"/>
      <c r="G25" s="31"/>
      <c r="H25" s="32"/>
      <c r="I25" s="26"/>
      <c r="J25" s="24"/>
      <c r="K25" s="24"/>
      <c r="L25" s="24"/>
    </row>
    <row r="26" spans="1:12" ht="15" thickBot="1" x14ac:dyDescent="0.35">
      <c r="A26" s="34">
        <v>20</v>
      </c>
      <c r="B26" s="35">
        <v>440</v>
      </c>
      <c r="C26" s="35" t="s">
        <v>83</v>
      </c>
      <c r="D26" s="36">
        <v>40</v>
      </c>
    </row>
    <row r="27" spans="1:12" ht="15" thickBot="1" x14ac:dyDescent="0.35">
      <c r="A27" s="20">
        <v>21</v>
      </c>
      <c r="B27" s="21">
        <v>430</v>
      </c>
      <c r="C27" s="21" t="s">
        <v>84</v>
      </c>
      <c r="D27" s="37">
        <v>10</v>
      </c>
    </row>
    <row r="28" spans="1:12" ht="15" thickBot="1" x14ac:dyDescent="0.35">
      <c r="A28" s="20">
        <v>22</v>
      </c>
      <c r="B28" s="21">
        <v>420</v>
      </c>
      <c r="C28" s="21" t="s">
        <v>85</v>
      </c>
      <c r="D28" s="37">
        <v>1</v>
      </c>
    </row>
    <row r="29" spans="1:12" ht="15" thickBot="1" x14ac:dyDescent="0.35">
      <c r="A29" s="20">
        <v>23</v>
      </c>
      <c r="B29" s="21">
        <v>410</v>
      </c>
      <c r="C29" s="21" t="s">
        <v>86</v>
      </c>
      <c r="D29" s="37">
        <v>0</v>
      </c>
    </row>
    <row r="30" spans="1:12" ht="15" thickBot="1" x14ac:dyDescent="0.35">
      <c r="A30" s="20">
        <v>24</v>
      </c>
      <c r="B30" s="21">
        <v>400</v>
      </c>
      <c r="C30" s="21"/>
      <c r="D30" s="37"/>
    </row>
    <row r="31" spans="1:12" x14ac:dyDescent="0.3">
      <c r="A31" s="30">
        <v>25</v>
      </c>
      <c r="B31" s="31">
        <v>390</v>
      </c>
      <c r="C31" s="31"/>
      <c r="D31" s="38"/>
    </row>
  </sheetData>
  <mergeCells count="5">
    <mergeCell ref="A4:D5"/>
    <mergeCell ref="E4:H4"/>
    <mergeCell ref="I4:L4"/>
    <mergeCell ref="E5:H5"/>
    <mergeCell ref="I5:L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0"/>
  <sheetViews>
    <sheetView zoomScale="90" zoomScaleNormal="90" workbookViewId="0">
      <pane ySplit="1" topLeftCell="A2" activePane="bottomLeft" state="frozen"/>
      <selection pane="bottomLeft" activeCell="D21" sqref="D21"/>
    </sheetView>
  </sheetViews>
  <sheetFormatPr defaultRowHeight="14.4" x14ac:dyDescent="0.3"/>
  <cols>
    <col min="2" max="2" width="14.33203125" bestFit="1" customWidth="1"/>
    <col min="3" max="3" width="8.77734375" style="4"/>
    <col min="4" max="4" width="21.21875" bestFit="1" customWidth="1"/>
  </cols>
  <sheetData>
    <row r="1" spans="1:7" s="9" customFormat="1" x14ac:dyDescent="0.3">
      <c r="A1" s="7" t="s">
        <v>0</v>
      </c>
      <c r="B1" s="7" t="s">
        <v>1</v>
      </c>
      <c r="C1" s="7" t="s">
        <v>2</v>
      </c>
      <c r="D1" s="7" t="s">
        <v>3</v>
      </c>
      <c r="E1" s="39" t="s">
        <v>88</v>
      </c>
      <c r="F1" s="39" t="s">
        <v>91</v>
      </c>
      <c r="G1" s="39" t="s">
        <v>89</v>
      </c>
    </row>
    <row r="2" spans="1:7" x14ac:dyDescent="0.3">
      <c r="A2" s="1" t="s">
        <v>217</v>
      </c>
      <c r="B2" s="5" t="s">
        <v>105</v>
      </c>
      <c r="C2" s="2">
        <v>2015</v>
      </c>
      <c r="D2" s="5" t="s">
        <v>5</v>
      </c>
      <c r="E2" s="41">
        <v>690</v>
      </c>
      <c r="F2" s="41">
        <v>157</v>
      </c>
      <c r="G2" s="24">
        <f>E2+F2</f>
        <v>847</v>
      </c>
    </row>
    <row r="3" spans="1:7" x14ac:dyDescent="0.3">
      <c r="A3" s="61" t="s">
        <v>218</v>
      </c>
      <c r="B3" s="5" t="s">
        <v>95</v>
      </c>
      <c r="C3" s="2">
        <v>2014</v>
      </c>
      <c r="D3" s="5" t="s">
        <v>8</v>
      </c>
      <c r="E3" s="41">
        <v>590</v>
      </c>
      <c r="F3" s="41">
        <v>135</v>
      </c>
      <c r="G3" s="24">
        <f>E3+F3</f>
        <v>725</v>
      </c>
    </row>
    <row r="4" spans="1:7" x14ac:dyDescent="0.3">
      <c r="A4" s="1" t="s">
        <v>219</v>
      </c>
      <c r="B4" s="5" t="s">
        <v>107</v>
      </c>
      <c r="C4" s="2">
        <v>2014</v>
      </c>
      <c r="D4" s="5" t="s">
        <v>43</v>
      </c>
      <c r="E4" s="24">
        <v>280</v>
      </c>
      <c r="F4" s="41">
        <v>91</v>
      </c>
      <c r="G4" s="24">
        <f>E4+F4</f>
        <v>371</v>
      </c>
    </row>
    <row r="5" spans="1:7" x14ac:dyDescent="0.3">
      <c r="A5" s="61" t="s">
        <v>220</v>
      </c>
      <c r="B5" s="5" t="s">
        <v>96</v>
      </c>
      <c r="C5" s="2">
        <v>2014</v>
      </c>
      <c r="D5" s="5" t="s">
        <v>43</v>
      </c>
      <c r="E5" s="24"/>
      <c r="F5" s="41">
        <v>146</v>
      </c>
      <c r="G5" s="24">
        <f>E5+F5</f>
        <v>146</v>
      </c>
    </row>
    <row r="6" spans="1:7" x14ac:dyDescent="0.3">
      <c r="A6" s="1" t="s">
        <v>221</v>
      </c>
      <c r="B6" s="5" t="s">
        <v>141</v>
      </c>
      <c r="C6" s="2">
        <v>2016</v>
      </c>
      <c r="D6" s="5" t="s">
        <v>4</v>
      </c>
      <c r="E6" s="24"/>
      <c r="F6" s="24">
        <v>36</v>
      </c>
      <c r="G6" s="24">
        <f>E6+F6</f>
        <v>36</v>
      </c>
    </row>
    <row r="7" spans="1:7" x14ac:dyDescent="0.3">
      <c r="A7" s="61" t="s">
        <v>222</v>
      </c>
      <c r="B7" s="5" t="s">
        <v>120</v>
      </c>
      <c r="C7" s="2">
        <v>2014</v>
      </c>
      <c r="D7" s="5" t="s">
        <v>4</v>
      </c>
      <c r="E7" s="24"/>
      <c r="F7" s="24">
        <v>24</v>
      </c>
      <c r="G7" s="24">
        <f>E7+F7</f>
        <v>24</v>
      </c>
    </row>
    <row r="8" spans="1:7" ht="15.6" x14ac:dyDescent="0.3">
      <c r="A8" s="1" t="s">
        <v>223</v>
      </c>
      <c r="B8" s="5" t="s">
        <v>147</v>
      </c>
      <c r="C8" s="2">
        <v>2014</v>
      </c>
      <c r="D8" s="5" t="s">
        <v>148</v>
      </c>
      <c r="E8" s="46"/>
      <c r="F8" s="45">
        <v>22</v>
      </c>
      <c r="G8" s="24">
        <f>E8+F8</f>
        <v>22</v>
      </c>
    </row>
    <row r="9" spans="1:7" x14ac:dyDescent="0.3">
      <c r="A9" s="61" t="s">
        <v>238</v>
      </c>
      <c r="B9" s="5" t="s">
        <v>178</v>
      </c>
      <c r="C9" s="2">
        <v>2015</v>
      </c>
      <c r="D9" s="5" t="s">
        <v>176</v>
      </c>
      <c r="E9" s="24"/>
      <c r="F9" s="24">
        <v>20</v>
      </c>
      <c r="G9" s="24">
        <f>E9+F9</f>
        <v>20</v>
      </c>
    </row>
    <row r="10" spans="1:7" ht="15.6" x14ac:dyDescent="0.3">
      <c r="A10" s="1" t="s">
        <v>239</v>
      </c>
      <c r="B10" s="5" t="s">
        <v>142</v>
      </c>
      <c r="C10" s="2">
        <v>2015</v>
      </c>
      <c r="D10" s="5" t="s">
        <v>148</v>
      </c>
      <c r="E10" s="46"/>
      <c r="F10" s="45">
        <v>16</v>
      </c>
      <c r="G10" s="24">
        <f>E10+F10</f>
        <v>16</v>
      </c>
    </row>
    <row r="11" spans="1:7" x14ac:dyDescent="0.3">
      <c r="A11" s="61" t="s">
        <v>224</v>
      </c>
      <c r="B11" s="5" t="s">
        <v>138</v>
      </c>
      <c r="C11" s="2">
        <v>2016</v>
      </c>
      <c r="D11" s="5" t="s">
        <v>139</v>
      </c>
      <c r="E11" s="24"/>
      <c r="F11" s="24">
        <v>13</v>
      </c>
      <c r="G11" s="24">
        <f>E11+F11</f>
        <v>13</v>
      </c>
    </row>
    <row r="12" spans="1:7" x14ac:dyDescent="0.3">
      <c r="A12" s="1" t="s">
        <v>251</v>
      </c>
      <c r="B12" s="5" t="s">
        <v>140</v>
      </c>
      <c r="C12" s="2">
        <v>2014</v>
      </c>
      <c r="D12" s="5" t="s">
        <v>43</v>
      </c>
      <c r="E12" s="24"/>
      <c r="F12" s="24">
        <v>12</v>
      </c>
      <c r="G12" s="24">
        <f>E12+F12</f>
        <v>12</v>
      </c>
    </row>
    <row r="13" spans="1:7" x14ac:dyDescent="0.3">
      <c r="A13" s="61" t="s">
        <v>251</v>
      </c>
      <c r="B13" s="5" t="s">
        <v>121</v>
      </c>
      <c r="C13" s="2">
        <v>2016</v>
      </c>
      <c r="D13" s="5" t="s">
        <v>39</v>
      </c>
      <c r="E13" s="24"/>
      <c r="F13" s="24">
        <v>12</v>
      </c>
      <c r="G13" s="24">
        <f>E13+F13</f>
        <v>12</v>
      </c>
    </row>
    <row r="14" spans="1:7" ht="15.6" x14ac:dyDescent="0.3">
      <c r="A14" s="1" t="s">
        <v>251</v>
      </c>
      <c r="B14" s="5" t="s">
        <v>143</v>
      </c>
      <c r="C14" s="2">
        <v>2015</v>
      </c>
      <c r="D14" s="5" t="s">
        <v>43</v>
      </c>
      <c r="E14" s="46"/>
      <c r="F14" s="45">
        <v>12</v>
      </c>
      <c r="G14" s="24">
        <f>E14+F14</f>
        <v>12</v>
      </c>
    </row>
    <row r="15" spans="1:7" x14ac:dyDescent="0.3">
      <c r="A15" s="61" t="s">
        <v>252</v>
      </c>
      <c r="B15" s="5" t="s">
        <v>109</v>
      </c>
      <c r="C15" s="2">
        <v>2014</v>
      </c>
      <c r="D15" s="5" t="s">
        <v>4</v>
      </c>
      <c r="E15" s="24"/>
      <c r="F15" s="24">
        <v>10</v>
      </c>
      <c r="G15" s="24">
        <f>E15+F15</f>
        <v>10</v>
      </c>
    </row>
    <row r="16" spans="1:7" ht="15.6" x14ac:dyDescent="0.3">
      <c r="A16" s="61" t="s">
        <v>252</v>
      </c>
      <c r="B16" s="5" t="s">
        <v>144</v>
      </c>
      <c r="C16" s="2">
        <v>2015</v>
      </c>
      <c r="D16" s="5" t="s">
        <v>39</v>
      </c>
      <c r="E16" s="46"/>
      <c r="F16" s="45">
        <v>10</v>
      </c>
      <c r="G16" s="24">
        <f>E16+F16</f>
        <v>10</v>
      </c>
    </row>
    <row r="17" spans="1:7" ht="15.6" x14ac:dyDescent="0.3">
      <c r="A17" s="61" t="s">
        <v>252</v>
      </c>
      <c r="B17" s="5" t="s">
        <v>145</v>
      </c>
      <c r="C17" s="2">
        <v>2015</v>
      </c>
      <c r="D17" s="5" t="s">
        <v>43</v>
      </c>
      <c r="E17" s="46"/>
      <c r="F17" s="45">
        <v>10</v>
      </c>
      <c r="G17" s="24">
        <f>E17+F17</f>
        <v>10</v>
      </c>
    </row>
    <row r="18" spans="1:7" ht="15.6" x14ac:dyDescent="0.3">
      <c r="A18" s="61" t="s">
        <v>252</v>
      </c>
      <c r="B18" s="5" t="s">
        <v>146</v>
      </c>
      <c r="C18" s="2">
        <v>2014</v>
      </c>
      <c r="D18" s="5" t="s">
        <v>39</v>
      </c>
      <c r="E18" s="46"/>
      <c r="F18" s="45">
        <v>10</v>
      </c>
      <c r="G18" s="24">
        <f>E18+F18</f>
        <v>10</v>
      </c>
    </row>
    <row r="19" spans="1:7" x14ac:dyDescent="0.3">
      <c r="A19" s="61" t="s">
        <v>253</v>
      </c>
      <c r="B19" s="5" t="s">
        <v>179</v>
      </c>
      <c r="C19" s="2">
        <v>2018</v>
      </c>
      <c r="D19" s="5" t="s">
        <v>39</v>
      </c>
      <c r="E19" s="24"/>
      <c r="F19" s="24">
        <v>8</v>
      </c>
      <c r="G19" s="24">
        <f>E19+F19</f>
        <v>8</v>
      </c>
    </row>
    <row r="20" spans="1:7" x14ac:dyDescent="0.3">
      <c r="A20" s="1" t="s">
        <v>253</v>
      </c>
      <c r="B20" s="5" t="s">
        <v>180</v>
      </c>
      <c r="C20" s="2">
        <v>2015</v>
      </c>
      <c r="D20" s="5" t="s">
        <v>39</v>
      </c>
      <c r="E20" s="24"/>
      <c r="F20" s="24">
        <v>8</v>
      </c>
      <c r="G20" s="24">
        <f>E20+F20</f>
        <v>8</v>
      </c>
    </row>
  </sheetData>
  <autoFilter ref="A1:G10" xr:uid="{00000000-0001-0000-0800-000000000000}">
    <sortState xmlns:xlrd2="http://schemas.microsoft.com/office/spreadsheetml/2017/richdata2" ref="A2:G20">
      <sortCondition descending="1" ref="G1:G10"/>
    </sortState>
  </autoFilter>
  <phoneticPr fontId="8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7"/>
  <sheetViews>
    <sheetView zoomScale="90" zoomScaleNormal="90" workbookViewId="0">
      <pane ySplit="1" topLeftCell="A2" activePane="bottomLeft" state="frozen"/>
      <selection pane="bottomLeft" activeCell="D21" sqref="D21"/>
    </sheetView>
  </sheetViews>
  <sheetFormatPr defaultRowHeight="14.4" x14ac:dyDescent="0.3"/>
  <cols>
    <col min="2" max="2" width="16.109375" bestFit="1" customWidth="1"/>
    <col min="3" max="3" width="8.77734375" style="4"/>
    <col min="4" max="4" width="21.21875" style="11" bestFit="1" customWidth="1"/>
  </cols>
  <sheetData>
    <row r="1" spans="1:7" s="9" customFormat="1" x14ac:dyDescent="0.3">
      <c r="A1" s="7" t="s">
        <v>0</v>
      </c>
      <c r="B1" s="7" t="s">
        <v>1</v>
      </c>
      <c r="C1" s="7" t="s">
        <v>2</v>
      </c>
      <c r="D1" s="10" t="s">
        <v>3</v>
      </c>
      <c r="E1" s="39" t="s">
        <v>88</v>
      </c>
      <c r="F1" s="39" t="s">
        <v>91</v>
      </c>
      <c r="G1" s="39" t="s">
        <v>89</v>
      </c>
    </row>
    <row r="2" spans="1:7" x14ac:dyDescent="0.3">
      <c r="A2" s="1" t="s">
        <v>217</v>
      </c>
      <c r="B2" s="5" t="s">
        <v>55</v>
      </c>
      <c r="C2" s="1">
        <v>2014</v>
      </c>
      <c r="D2" s="6" t="s">
        <v>8</v>
      </c>
      <c r="E2" s="24">
        <v>800</v>
      </c>
      <c r="F2" s="41">
        <v>91</v>
      </c>
      <c r="G2" s="24">
        <f>E2+F2</f>
        <v>891</v>
      </c>
    </row>
    <row r="3" spans="1:7" x14ac:dyDescent="0.3">
      <c r="A3" s="1" t="s">
        <v>218</v>
      </c>
      <c r="B3" s="5" t="s">
        <v>92</v>
      </c>
      <c r="C3" s="1">
        <v>2014</v>
      </c>
      <c r="D3" s="6" t="s">
        <v>8</v>
      </c>
      <c r="E3" s="24">
        <v>750</v>
      </c>
      <c r="F3" s="41">
        <v>124</v>
      </c>
      <c r="G3" s="24">
        <f>E3+F3</f>
        <v>874</v>
      </c>
    </row>
    <row r="4" spans="1:7" x14ac:dyDescent="0.3">
      <c r="A4" s="1" t="s">
        <v>219</v>
      </c>
      <c r="B4" s="5" t="s">
        <v>116</v>
      </c>
      <c r="C4" s="1">
        <v>2015</v>
      </c>
      <c r="D4" s="6" t="s">
        <v>8</v>
      </c>
      <c r="E4" s="24">
        <v>420</v>
      </c>
      <c r="F4" s="24">
        <v>135</v>
      </c>
      <c r="G4" s="24">
        <f>E4+F4</f>
        <v>555</v>
      </c>
    </row>
    <row r="5" spans="1:7" x14ac:dyDescent="0.3">
      <c r="A5" s="1" t="s">
        <v>220</v>
      </c>
      <c r="B5" s="5" t="s">
        <v>131</v>
      </c>
      <c r="C5" s="1">
        <v>2014</v>
      </c>
      <c r="D5" s="6" t="s">
        <v>4</v>
      </c>
      <c r="E5" s="24">
        <v>400</v>
      </c>
      <c r="F5" s="24">
        <v>146</v>
      </c>
      <c r="G5" s="24">
        <f>E5+F5</f>
        <v>546</v>
      </c>
    </row>
    <row r="6" spans="1:7" x14ac:dyDescent="0.3">
      <c r="A6" s="1" t="s">
        <v>221</v>
      </c>
      <c r="B6" s="5" t="s">
        <v>108</v>
      </c>
      <c r="C6" s="1">
        <v>2017</v>
      </c>
      <c r="D6" s="6" t="s">
        <v>8</v>
      </c>
      <c r="E6" s="24">
        <v>380</v>
      </c>
      <c r="F6" s="41">
        <v>157</v>
      </c>
      <c r="G6" s="24">
        <f>E6+F6</f>
        <v>537</v>
      </c>
    </row>
    <row r="7" spans="1:7" x14ac:dyDescent="0.3">
      <c r="A7" s="1" t="s">
        <v>222</v>
      </c>
      <c r="B7" s="5" t="s">
        <v>119</v>
      </c>
      <c r="C7" s="1">
        <v>2014</v>
      </c>
      <c r="D7" s="6" t="s">
        <v>5</v>
      </c>
      <c r="E7" s="24">
        <v>260</v>
      </c>
      <c r="F7" s="24">
        <v>102</v>
      </c>
      <c r="G7" s="24">
        <f>E7+F7</f>
        <v>362</v>
      </c>
    </row>
    <row r="8" spans="1:7" x14ac:dyDescent="0.3">
      <c r="A8" s="1" t="s">
        <v>223</v>
      </c>
      <c r="B8" s="5" t="s">
        <v>130</v>
      </c>
      <c r="C8" s="1">
        <v>2015</v>
      </c>
      <c r="D8" s="6" t="s">
        <v>4</v>
      </c>
      <c r="E8" s="24">
        <v>280</v>
      </c>
      <c r="F8" s="24">
        <v>80</v>
      </c>
      <c r="G8" s="24">
        <f>E8+F8</f>
        <v>360</v>
      </c>
    </row>
    <row r="9" spans="1:7" x14ac:dyDescent="0.3">
      <c r="A9" s="1" t="s">
        <v>238</v>
      </c>
      <c r="B9" s="5" t="s">
        <v>132</v>
      </c>
      <c r="C9" s="1">
        <v>2015</v>
      </c>
      <c r="D9" s="6" t="s">
        <v>6</v>
      </c>
      <c r="E9" s="24">
        <v>260</v>
      </c>
      <c r="F9" s="24">
        <v>20</v>
      </c>
      <c r="G9" s="24">
        <f>E9+F9</f>
        <v>280</v>
      </c>
    </row>
    <row r="10" spans="1:7" x14ac:dyDescent="0.3">
      <c r="A10" s="1" t="s">
        <v>239</v>
      </c>
      <c r="B10" s="5" t="s">
        <v>137</v>
      </c>
      <c r="C10" s="1">
        <v>2015</v>
      </c>
      <c r="D10" s="6" t="s">
        <v>111</v>
      </c>
      <c r="E10" s="24"/>
      <c r="F10" s="24">
        <v>58</v>
      </c>
      <c r="G10" s="24">
        <f>E10+F10</f>
        <v>58</v>
      </c>
    </row>
    <row r="11" spans="1:7" x14ac:dyDescent="0.3">
      <c r="A11" s="1" t="s">
        <v>224</v>
      </c>
      <c r="B11" s="5" t="s">
        <v>136</v>
      </c>
      <c r="C11" s="1">
        <v>2014</v>
      </c>
      <c r="D11" s="6" t="s">
        <v>90</v>
      </c>
      <c r="E11" s="24"/>
      <c r="F11" s="24">
        <v>47</v>
      </c>
      <c r="G11" s="24">
        <f>E11+F11</f>
        <v>47</v>
      </c>
    </row>
    <row r="12" spans="1:7" x14ac:dyDescent="0.3">
      <c r="A12" s="1" t="s">
        <v>225</v>
      </c>
      <c r="B12" s="5" t="s">
        <v>169</v>
      </c>
      <c r="C12" s="1">
        <v>2015</v>
      </c>
      <c r="D12" s="6" t="s">
        <v>111</v>
      </c>
      <c r="E12" s="24"/>
      <c r="F12" s="24">
        <v>28</v>
      </c>
      <c r="G12" s="24">
        <f>E12+F12</f>
        <v>28</v>
      </c>
    </row>
    <row r="13" spans="1:7" x14ac:dyDescent="0.3">
      <c r="A13" s="1" t="s">
        <v>254</v>
      </c>
      <c r="B13" s="5" t="s">
        <v>118</v>
      </c>
      <c r="C13" s="1">
        <v>2016</v>
      </c>
      <c r="D13" s="6" t="s">
        <v>90</v>
      </c>
      <c r="E13" s="24"/>
      <c r="F13" s="24">
        <v>24</v>
      </c>
      <c r="G13" s="24">
        <f>E13+F13</f>
        <v>24</v>
      </c>
    </row>
    <row r="14" spans="1:7" x14ac:dyDescent="0.3">
      <c r="A14" s="1" t="s">
        <v>254</v>
      </c>
      <c r="B14" s="5" t="s">
        <v>170</v>
      </c>
      <c r="C14" s="1">
        <v>2016</v>
      </c>
      <c r="D14" s="6" t="s">
        <v>6</v>
      </c>
      <c r="E14" s="24"/>
      <c r="F14" s="41">
        <v>24</v>
      </c>
      <c r="G14" s="41">
        <f>E14+F14</f>
        <v>24</v>
      </c>
    </row>
    <row r="15" spans="1:7" x14ac:dyDescent="0.3">
      <c r="A15" s="1" t="s">
        <v>228</v>
      </c>
      <c r="B15" s="5" t="s">
        <v>171</v>
      </c>
      <c r="C15" s="1">
        <v>2016</v>
      </c>
      <c r="D15" s="6" t="s">
        <v>111</v>
      </c>
      <c r="E15" s="24"/>
      <c r="F15" s="24">
        <v>20</v>
      </c>
      <c r="G15" s="24">
        <f>E15+F15</f>
        <v>20</v>
      </c>
    </row>
    <row r="16" spans="1:7" x14ac:dyDescent="0.3">
      <c r="A16" s="1" t="s">
        <v>255</v>
      </c>
      <c r="B16" s="5" t="s">
        <v>117</v>
      </c>
      <c r="C16" s="1">
        <v>2014</v>
      </c>
      <c r="D16" s="6" t="s">
        <v>98</v>
      </c>
      <c r="E16" s="24"/>
      <c r="F16" s="24">
        <v>18</v>
      </c>
      <c r="G16" s="24">
        <f>E16+F16</f>
        <v>18</v>
      </c>
    </row>
    <row r="17" spans="1:7" x14ac:dyDescent="0.3">
      <c r="A17" s="1" t="s">
        <v>255</v>
      </c>
      <c r="B17" s="5" t="s">
        <v>172</v>
      </c>
      <c r="C17" s="1">
        <v>2015</v>
      </c>
      <c r="D17" s="6" t="s">
        <v>6</v>
      </c>
      <c r="E17" s="24"/>
      <c r="F17" s="24">
        <v>18</v>
      </c>
      <c r="G17" s="24">
        <f>E17+F17</f>
        <v>18</v>
      </c>
    </row>
  </sheetData>
  <autoFilter ref="A1:G13" xr:uid="{00000000-0001-0000-0900-000000000000}">
    <sortState xmlns:xlrd2="http://schemas.microsoft.com/office/spreadsheetml/2017/richdata2" ref="A2:G17">
      <sortCondition descending="1" ref="G1:G13"/>
    </sortState>
  </autoFilter>
  <phoneticPr fontId="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zoomScale="90" zoomScaleNormal="90" workbookViewId="0">
      <pane ySplit="1" topLeftCell="A2" activePane="bottomLeft" state="frozen"/>
      <selection pane="bottomLeft" activeCell="A20" sqref="A20"/>
    </sheetView>
  </sheetViews>
  <sheetFormatPr defaultRowHeight="14.4" x14ac:dyDescent="0.3"/>
  <cols>
    <col min="1" max="1" width="8.77734375" style="12"/>
    <col min="2" max="2" width="13.6640625" style="12" customWidth="1"/>
    <col min="3" max="3" width="8.77734375" customWidth="1"/>
    <col min="4" max="4" width="21.33203125" bestFit="1" customWidth="1"/>
    <col min="5" max="5" width="11.21875" style="4" customWidth="1"/>
    <col min="6" max="6" width="8.77734375" style="4"/>
    <col min="7" max="7" width="8.88671875" style="4"/>
    <col min="8" max="8" width="8.77734375" style="4"/>
  </cols>
  <sheetData>
    <row r="1" spans="1:12" s="9" customFormat="1" x14ac:dyDescent="0.3">
      <c r="A1" s="8" t="s">
        <v>0</v>
      </c>
      <c r="B1" s="8" t="s">
        <v>1</v>
      </c>
      <c r="C1" s="7" t="s">
        <v>2</v>
      </c>
      <c r="D1" s="7" t="s">
        <v>3</v>
      </c>
      <c r="E1" s="7" t="s">
        <v>88</v>
      </c>
      <c r="F1" s="44" t="s">
        <v>87</v>
      </c>
      <c r="G1" s="44" t="s">
        <v>168</v>
      </c>
      <c r="H1" s="44" t="s">
        <v>89</v>
      </c>
    </row>
    <row r="2" spans="1:12" x14ac:dyDescent="0.3">
      <c r="A2" s="2" t="s">
        <v>217</v>
      </c>
      <c r="B2" s="5" t="s">
        <v>10</v>
      </c>
      <c r="C2" s="2">
        <v>2009</v>
      </c>
      <c r="D2" s="5" t="s">
        <v>8</v>
      </c>
      <c r="E2" s="2">
        <v>690</v>
      </c>
      <c r="F2" s="13"/>
      <c r="G2" s="13"/>
      <c r="H2" s="13">
        <f>E2+F2+G2</f>
        <v>690</v>
      </c>
    </row>
    <row r="3" spans="1:12" x14ac:dyDescent="0.3">
      <c r="A3" s="2" t="s">
        <v>218</v>
      </c>
      <c r="B3" s="5" t="s">
        <v>12</v>
      </c>
      <c r="C3" s="2">
        <v>2007</v>
      </c>
      <c r="D3" s="5" t="s">
        <v>8</v>
      </c>
      <c r="E3" s="2">
        <v>430</v>
      </c>
      <c r="F3" s="13">
        <v>102</v>
      </c>
      <c r="G3" s="13">
        <v>90</v>
      </c>
      <c r="H3" s="13">
        <f>E3+F3+G3</f>
        <v>622</v>
      </c>
    </row>
    <row r="4" spans="1:12" x14ac:dyDescent="0.3">
      <c r="A4" s="2" t="s">
        <v>219</v>
      </c>
      <c r="B4" s="5" t="s">
        <v>16</v>
      </c>
      <c r="C4" s="2">
        <v>2009</v>
      </c>
      <c r="D4" s="5" t="s">
        <v>8</v>
      </c>
      <c r="E4" s="2">
        <v>360</v>
      </c>
      <c r="F4" s="13">
        <v>58</v>
      </c>
      <c r="G4" s="13">
        <v>80</v>
      </c>
      <c r="H4" s="13">
        <f>E4+F4+G4</f>
        <v>498</v>
      </c>
    </row>
    <row r="5" spans="1:12" x14ac:dyDescent="0.3">
      <c r="A5" s="2" t="s">
        <v>220</v>
      </c>
      <c r="B5" s="5" t="s">
        <v>27</v>
      </c>
      <c r="C5" s="2">
        <v>2009</v>
      </c>
      <c r="D5" s="5" t="s">
        <v>4</v>
      </c>
      <c r="E5" s="13">
        <v>260</v>
      </c>
      <c r="F5" s="13">
        <v>157</v>
      </c>
      <c r="G5" s="13">
        <v>60</v>
      </c>
      <c r="H5" s="13">
        <f>E5+F5+G5</f>
        <v>477</v>
      </c>
    </row>
    <row r="6" spans="1:12" x14ac:dyDescent="0.3">
      <c r="A6" s="2" t="s">
        <v>221</v>
      </c>
      <c r="B6" s="5" t="s">
        <v>52</v>
      </c>
      <c r="C6" s="2">
        <v>2006</v>
      </c>
      <c r="D6" s="5" t="s">
        <v>42</v>
      </c>
      <c r="E6" s="2">
        <v>320</v>
      </c>
      <c r="F6" s="13">
        <v>124</v>
      </c>
      <c r="G6" s="13"/>
      <c r="H6" s="13">
        <f>E6+F6+G6</f>
        <v>444</v>
      </c>
    </row>
    <row r="7" spans="1:12" x14ac:dyDescent="0.3">
      <c r="A7" s="2" t="s">
        <v>222</v>
      </c>
      <c r="B7" s="5" t="s">
        <v>11</v>
      </c>
      <c r="C7" s="2">
        <v>2007</v>
      </c>
      <c r="D7" s="5" t="s">
        <v>8</v>
      </c>
      <c r="E7" s="2">
        <v>340</v>
      </c>
      <c r="F7" s="13"/>
      <c r="G7" s="13">
        <v>60</v>
      </c>
      <c r="H7" s="13">
        <f>E7+F7+G7</f>
        <v>400</v>
      </c>
    </row>
    <row r="8" spans="1:12" x14ac:dyDescent="0.3">
      <c r="A8" s="2" t="s">
        <v>223</v>
      </c>
      <c r="B8" s="5" t="s">
        <v>51</v>
      </c>
      <c r="C8" s="2">
        <v>2007</v>
      </c>
      <c r="D8" s="5" t="s">
        <v>4</v>
      </c>
      <c r="E8" s="2">
        <v>300</v>
      </c>
      <c r="F8" s="13"/>
      <c r="G8" s="13"/>
      <c r="H8" s="13">
        <f>E8+F8+G8</f>
        <v>300</v>
      </c>
    </row>
    <row r="9" spans="1:12" x14ac:dyDescent="0.3">
      <c r="A9" s="2" t="s">
        <v>238</v>
      </c>
      <c r="B9" s="5" t="s">
        <v>99</v>
      </c>
      <c r="C9" s="2">
        <v>2010</v>
      </c>
      <c r="D9" s="5" t="s">
        <v>5</v>
      </c>
      <c r="E9" s="13"/>
      <c r="F9" s="13">
        <v>146</v>
      </c>
      <c r="G9" s="13">
        <v>60</v>
      </c>
      <c r="H9" s="13">
        <f>E9+F9+G9</f>
        <v>206</v>
      </c>
    </row>
    <row r="10" spans="1:12" ht="15" x14ac:dyDescent="0.3">
      <c r="A10" s="2" t="s">
        <v>239</v>
      </c>
      <c r="B10" s="5" t="s">
        <v>7</v>
      </c>
      <c r="C10" s="2">
        <v>2006</v>
      </c>
      <c r="D10" s="5" t="s">
        <v>8</v>
      </c>
      <c r="E10" s="2">
        <v>100</v>
      </c>
      <c r="F10" s="13"/>
      <c r="G10" s="13">
        <v>100</v>
      </c>
      <c r="H10" s="13">
        <f>E10+F10+G10</f>
        <v>200</v>
      </c>
      <c r="L10" s="43"/>
    </row>
    <row r="11" spans="1:12" x14ac:dyDescent="0.3">
      <c r="A11" s="2" t="s">
        <v>224</v>
      </c>
      <c r="B11" s="5" t="s">
        <v>26</v>
      </c>
      <c r="C11" s="2">
        <v>2012</v>
      </c>
      <c r="D11" s="5" t="s">
        <v>5</v>
      </c>
      <c r="E11" s="13"/>
      <c r="F11" s="13">
        <v>91</v>
      </c>
      <c r="G11" s="13">
        <v>60</v>
      </c>
      <c r="H11" s="13">
        <f>E11+F11+G11</f>
        <v>151</v>
      </c>
    </row>
    <row r="12" spans="1:12" x14ac:dyDescent="0.3">
      <c r="A12" s="2" t="s">
        <v>225</v>
      </c>
      <c r="B12" s="5" t="s">
        <v>19</v>
      </c>
      <c r="C12" s="2">
        <v>2009</v>
      </c>
      <c r="D12" s="5" t="s">
        <v>90</v>
      </c>
      <c r="E12" s="13">
        <v>70</v>
      </c>
      <c r="F12" s="13">
        <v>80</v>
      </c>
      <c r="G12" s="13"/>
      <c r="H12" s="13">
        <f>E12+F12+G12</f>
        <v>150</v>
      </c>
    </row>
    <row r="13" spans="1:12" x14ac:dyDescent="0.3">
      <c r="A13" s="2" t="s">
        <v>226</v>
      </c>
      <c r="B13" s="5" t="s">
        <v>31</v>
      </c>
      <c r="C13" s="2">
        <v>2011</v>
      </c>
      <c r="D13" s="5" t="s">
        <v>5</v>
      </c>
      <c r="E13" s="13"/>
      <c r="F13" s="13">
        <v>36</v>
      </c>
      <c r="G13" s="13">
        <v>80</v>
      </c>
      <c r="H13" s="13">
        <f>E13+F13+G13</f>
        <v>116</v>
      </c>
    </row>
    <row r="14" spans="1:12" x14ac:dyDescent="0.3">
      <c r="A14" s="2" t="s">
        <v>227</v>
      </c>
      <c r="B14" s="5" t="s">
        <v>21</v>
      </c>
      <c r="C14" s="2">
        <v>2011</v>
      </c>
      <c r="D14" s="5" t="s">
        <v>90</v>
      </c>
      <c r="E14" s="13"/>
      <c r="F14" s="13">
        <v>80</v>
      </c>
      <c r="G14" s="13"/>
      <c r="H14" s="13">
        <f>E14+F14+G14</f>
        <v>80</v>
      </c>
    </row>
    <row r="15" spans="1:12" x14ac:dyDescent="0.3">
      <c r="A15" s="2" t="s">
        <v>228</v>
      </c>
      <c r="B15" s="5" t="s">
        <v>32</v>
      </c>
      <c r="C15" s="2">
        <v>2011</v>
      </c>
      <c r="D15" s="5" t="s">
        <v>5</v>
      </c>
      <c r="E15" s="13"/>
      <c r="F15" s="13">
        <v>58</v>
      </c>
      <c r="G15" s="13"/>
      <c r="H15" s="13">
        <f>E15+F15+G15</f>
        <v>58</v>
      </c>
    </row>
    <row r="16" spans="1:12" x14ac:dyDescent="0.3">
      <c r="A16" s="2" t="s">
        <v>229</v>
      </c>
      <c r="B16" s="5" t="s">
        <v>203</v>
      </c>
      <c r="C16" s="2">
        <v>2009</v>
      </c>
      <c r="D16" s="5" t="s">
        <v>4</v>
      </c>
      <c r="E16" s="13">
        <v>40</v>
      </c>
      <c r="F16" s="13">
        <v>10</v>
      </c>
      <c r="G16" s="13"/>
      <c r="H16" s="13">
        <f>E16+F16+G16</f>
        <v>50</v>
      </c>
    </row>
    <row r="17" spans="1:8" x14ac:dyDescent="0.3">
      <c r="A17" s="2" t="s">
        <v>230</v>
      </c>
      <c r="B17" s="5" t="s">
        <v>33</v>
      </c>
      <c r="C17" s="2">
        <v>2010</v>
      </c>
      <c r="D17" s="5" t="s">
        <v>4</v>
      </c>
      <c r="E17" s="13"/>
      <c r="F17" s="13">
        <v>36</v>
      </c>
      <c r="G17" s="13"/>
      <c r="H17" s="13">
        <f>E17+F17+G17</f>
        <v>36</v>
      </c>
    </row>
    <row r="18" spans="1:8" x14ac:dyDescent="0.3">
      <c r="A18" s="2" t="s">
        <v>231</v>
      </c>
      <c r="B18" s="5" t="s">
        <v>37</v>
      </c>
      <c r="C18" s="2">
        <v>2011</v>
      </c>
      <c r="D18" s="5" t="s">
        <v>8</v>
      </c>
      <c r="E18" s="13"/>
      <c r="F18" s="13">
        <v>28</v>
      </c>
      <c r="G18" s="13"/>
      <c r="H18" s="13">
        <f>E18+F18+G18</f>
        <v>28</v>
      </c>
    </row>
    <row r="19" spans="1:8" x14ac:dyDescent="0.3">
      <c r="A19" s="2" t="s">
        <v>232</v>
      </c>
      <c r="B19" s="5" t="s">
        <v>45</v>
      </c>
      <c r="C19" s="2">
        <v>2010</v>
      </c>
      <c r="D19" s="5" t="s">
        <v>6</v>
      </c>
      <c r="E19" s="13"/>
      <c r="F19" s="13">
        <v>24</v>
      </c>
      <c r="G19" s="13"/>
      <c r="H19" s="13">
        <f>E19+F19+G19</f>
        <v>24</v>
      </c>
    </row>
    <row r="20" spans="1:8" x14ac:dyDescent="0.3">
      <c r="A20" s="2" t="s">
        <v>205</v>
      </c>
      <c r="B20" s="5" t="s">
        <v>20</v>
      </c>
      <c r="C20" s="2">
        <v>2009</v>
      </c>
      <c r="D20" s="5" t="s">
        <v>42</v>
      </c>
      <c r="E20" s="2">
        <v>10</v>
      </c>
      <c r="F20" s="13">
        <v>12</v>
      </c>
      <c r="G20" s="13"/>
      <c r="H20" s="13">
        <f>E20+F20+G20</f>
        <v>22</v>
      </c>
    </row>
    <row r="21" spans="1:8" x14ac:dyDescent="0.3">
      <c r="A21" s="2" t="s">
        <v>205</v>
      </c>
      <c r="B21" s="5" t="s">
        <v>38</v>
      </c>
      <c r="C21" s="2">
        <v>2011</v>
      </c>
      <c r="D21" s="5" t="s">
        <v>4</v>
      </c>
      <c r="E21" s="3"/>
      <c r="F21" s="13">
        <v>22</v>
      </c>
      <c r="G21" s="13"/>
      <c r="H21" s="13">
        <f>E21+F21+G21</f>
        <v>22</v>
      </c>
    </row>
    <row r="22" spans="1:8" x14ac:dyDescent="0.3">
      <c r="A22" s="2" t="s">
        <v>208</v>
      </c>
      <c r="B22" s="5" t="s">
        <v>48</v>
      </c>
      <c r="C22" s="2">
        <v>2008</v>
      </c>
      <c r="D22" s="5" t="s">
        <v>42</v>
      </c>
      <c r="E22" s="13"/>
      <c r="F22" s="13">
        <v>16</v>
      </c>
      <c r="G22" s="13"/>
      <c r="H22" s="13">
        <f>E22+F22+G22</f>
        <v>16</v>
      </c>
    </row>
    <row r="23" spans="1:8" x14ac:dyDescent="0.3">
      <c r="A23" s="2" t="s">
        <v>206</v>
      </c>
      <c r="B23" s="5" t="s">
        <v>133</v>
      </c>
      <c r="C23" s="2">
        <v>2012</v>
      </c>
      <c r="D23" s="5" t="s">
        <v>8</v>
      </c>
      <c r="E23" s="24"/>
      <c r="F23" s="13">
        <v>12</v>
      </c>
      <c r="G23" s="13"/>
      <c r="H23" s="13">
        <f>E23+F23+G23</f>
        <v>12</v>
      </c>
    </row>
    <row r="24" spans="1:8" x14ac:dyDescent="0.3">
      <c r="A24" s="2" t="s">
        <v>206</v>
      </c>
      <c r="B24" s="5" t="s">
        <v>47</v>
      </c>
      <c r="C24" s="2">
        <v>2010</v>
      </c>
      <c r="D24" s="5" t="s">
        <v>8</v>
      </c>
      <c r="E24" s="13"/>
      <c r="F24" s="13">
        <v>12</v>
      </c>
      <c r="G24" s="13"/>
      <c r="H24" s="13">
        <f>E24+F24+G24</f>
        <v>12</v>
      </c>
    </row>
    <row r="25" spans="1:8" x14ac:dyDescent="0.3">
      <c r="A25" s="2" t="s">
        <v>207</v>
      </c>
      <c r="B25" s="5" t="s">
        <v>17</v>
      </c>
      <c r="C25" s="2">
        <v>2009</v>
      </c>
      <c r="D25" s="5" t="s">
        <v>42</v>
      </c>
      <c r="E25" s="13">
        <v>10</v>
      </c>
      <c r="F25" s="13"/>
      <c r="G25" s="13"/>
      <c r="H25" s="13">
        <f>E25+F25+G25</f>
        <v>10</v>
      </c>
    </row>
    <row r="26" spans="1:8" x14ac:dyDescent="0.3">
      <c r="A26" s="2" t="s">
        <v>207</v>
      </c>
      <c r="B26" s="5" t="s">
        <v>46</v>
      </c>
      <c r="C26" s="2">
        <v>2010</v>
      </c>
      <c r="D26" s="5" t="s">
        <v>18</v>
      </c>
      <c r="E26" s="24"/>
      <c r="F26" s="13">
        <v>10</v>
      </c>
      <c r="G26" s="13"/>
      <c r="H26" s="13">
        <f>E26+F26+G26</f>
        <v>10</v>
      </c>
    </row>
    <row r="27" spans="1:8" x14ac:dyDescent="0.3">
      <c r="A27" s="2" t="s">
        <v>207</v>
      </c>
      <c r="B27" s="5" t="s">
        <v>28</v>
      </c>
      <c r="C27" s="2">
        <v>2012</v>
      </c>
      <c r="D27" s="5" t="s">
        <v>6</v>
      </c>
      <c r="E27" s="13"/>
      <c r="F27" s="13">
        <v>10</v>
      </c>
      <c r="G27" s="13"/>
      <c r="H27" s="13">
        <f>E27+F27+G27</f>
        <v>10</v>
      </c>
    </row>
    <row r="28" spans="1:8" x14ac:dyDescent="0.3">
      <c r="A28" s="2" t="s">
        <v>209</v>
      </c>
      <c r="B28" s="5" t="s">
        <v>41</v>
      </c>
      <c r="C28" s="2">
        <v>2011</v>
      </c>
      <c r="D28" s="5" t="s">
        <v>5</v>
      </c>
      <c r="E28" s="24"/>
      <c r="F28" s="13">
        <v>8</v>
      </c>
      <c r="G28" s="13"/>
      <c r="H28" s="13">
        <f>E28+F28+G28</f>
        <v>8</v>
      </c>
    </row>
    <row r="29" spans="1:8" x14ac:dyDescent="0.3">
      <c r="A29" s="2" t="s">
        <v>209</v>
      </c>
      <c r="B29" s="5" t="s">
        <v>49</v>
      </c>
      <c r="C29" s="2">
        <v>2010</v>
      </c>
      <c r="D29" s="5" t="s">
        <v>5</v>
      </c>
      <c r="E29" s="13"/>
      <c r="F29" s="13">
        <v>8</v>
      </c>
      <c r="G29" s="13"/>
      <c r="H29" s="13">
        <f>E29+F29+G29</f>
        <v>8</v>
      </c>
    </row>
    <row r="30" spans="1:8" x14ac:dyDescent="0.3">
      <c r="A30" s="2" t="s">
        <v>209</v>
      </c>
      <c r="B30" s="5" t="s">
        <v>40</v>
      </c>
      <c r="C30" s="2">
        <v>2011</v>
      </c>
      <c r="D30" s="5" t="s">
        <v>4</v>
      </c>
      <c r="E30" s="13"/>
      <c r="F30" s="13">
        <v>8</v>
      </c>
      <c r="G30" s="13"/>
      <c r="H30" s="13">
        <f>E30+F30+G30</f>
        <v>8</v>
      </c>
    </row>
    <row r="31" spans="1:8" x14ac:dyDescent="0.3">
      <c r="A31" s="2" t="s">
        <v>209</v>
      </c>
      <c r="B31" s="5" t="s">
        <v>191</v>
      </c>
      <c r="C31" s="2">
        <v>2006</v>
      </c>
      <c r="D31" s="5" t="s">
        <v>42</v>
      </c>
      <c r="E31" s="3"/>
      <c r="F31" s="13">
        <v>8</v>
      </c>
      <c r="G31" s="13"/>
      <c r="H31" s="13">
        <f>E31+F31+G31</f>
        <v>8</v>
      </c>
    </row>
    <row r="32" spans="1:8" x14ac:dyDescent="0.3">
      <c r="A32" s="2" t="s">
        <v>210</v>
      </c>
      <c r="B32" s="5" t="s">
        <v>128</v>
      </c>
      <c r="C32" s="2">
        <v>2010</v>
      </c>
      <c r="D32" s="5" t="s">
        <v>103</v>
      </c>
      <c r="E32" s="13"/>
      <c r="F32" s="13">
        <v>6</v>
      </c>
      <c r="G32" s="13"/>
      <c r="H32" s="13">
        <f>E32+F32+G32</f>
        <v>6</v>
      </c>
    </row>
    <row r="33" spans="1:8" x14ac:dyDescent="0.3">
      <c r="A33" s="2" t="s">
        <v>210</v>
      </c>
      <c r="B33" s="5" t="s">
        <v>56</v>
      </c>
      <c r="C33" s="2">
        <v>2012</v>
      </c>
      <c r="D33" s="5" t="s">
        <v>4</v>
      </c>
      <c r="E33" s="24"/>
      <c r="F33" s="13">
        <v>6</v>
      </c>
      <c r="G33" s="13"/>
      <c r="H33" s="13">
        <f>E33+F33+G33</f>
        <v>6</v>
      </c>
    </row>
    <row r="34" spans="1:8" x14ac:dyDescent="0.3">
      <c r="A34" s="2" t="s">
        <v>210</v>
      </c>
      <c r="B34" s="5" t="s">
        <v>101</v>
      </c>
      <c r="C34" s="2">
        <v>2009</v>
      </c>
      <c r="D34" s="5" t="s">
        <v>102</v>
      </c>
      <c r="E34" s="13"/>
      <c r="F34" s="13">
        <v>6</v>
      </c>
      <c r="G34" s="13"/>
      <c r="H34" s="13">
        <f>E34+F34+G34</f>
        <v>6</v>
      </c>
    </row>
    <row r="35" spans="1:8" x14ac:dyDescent="0.3">
      <c r="A35" s="2" t="s">
        <v>211</v>
      </c>
      <c r="B35" s="5" t="s">
        <v>30</v>
      </c>
      <c r="C35" s="2">
        <v>2010</v>
      </c>
      <c r="D35" s="5" t="s">
        <v>4</v>
      </c>
      <c r="E35" s="13"/>
      <c r="F35" s="13">
        <v>4</v>
      </c>
      <c r="G35" s="13"/>
      <c r="H35" s="13">
        <f>E35+F35+G35</f>
        <v>4</v>
      </c>
    </row>
    <row r="36" spans="1:8" x14ac:dyDescent="0.3">
      <c r="A36" s="2" t="s">
        <v>211</v>
      </c>
      <c r="B36" s="5" t="s">
        <v>54</v>
      </c>
      <c r="C36" s="2">
        <v>2008</v>
      </c>
      <c r="D36" s="5" t="s">
        <v>5</v>
      </c>
      <c r="E36" s="24"/>
      <c r="F36" s="13">
        <v>4</v>
      </c>
      <c r="G36" s="13"/>
      <c r="H36" s="13">
        <f>E36+F36+G36</f>
        <v>4</v>
      </c>
    </row>
    <row r="37" spans="1:8" x14ac:dyDescent="0.3">
      <c r="A37" s="2" t="s">
        <v>211</v>
      </c>
      <c r="B37" s="5" t="s">
        <v>50</v>
      </c>
      <c r="C37" s="2">
        <v>2007</v>
      </c>
      <c r="D37" s="5" t="s">
        <v>42</v>
      </c>
      <c r="E37" s="13"/>
      <c r="F37" s="13">
        <v>4</v>
      </c>
      <c r="G37" s="13"/>
      <c r="H37" s="13">
        <f>E37+F37+G37</f>
        <v>4</v>
      </c>
    </row>
    <row r="38" spans="1:8" x14ac:dyDescent="0.3">
      <c r="A38" s="2" t="s">
        <v>211</v>
      </c>
      <c r="B38" s="5" t="s">
        <v>113</v>
      </c>
      <c r="C38" s="2">
        <v>2012</v>
      </c>
      <c r="D38" s="5" t="s">
        <v>114</v>
      </c>
      <c r="E38" s="3"/>
      <c r="F38" s="13">
        <v>4</v>
      </c>
      <c r="G38" s="13"/>
      <c r="H38" s="13">
        <f>E38+F38+G38</f>
        <v>4</v>
      </c>
    </row>
    <row r="39" spans="1:8" x14ac:dyDescent="0.3">
      <c r="A39" s="2" t="s">
        <v>211</v>
      </c>
      <c r="B39" s="5" t="s">
        <v>191</v>
      </c>
      <c r="C39" s="2">
        <v>2006</v>
      </c>
      <c r="D39" s="5" t="s">
        <v>42</v>
      </c>
      <c r="E39" s="3"/>
      <c r="F39" s="13">
        <v>4</v>
      </c>
      <c r="G39" s="13"/>
      <c r="H39" s="13">
        <f>E39+F39+G39</f>
        <v>4</v>
      </c>
    </row>
    <row r="40" spans="1:8" x14ac:dyDescent="0.3">
      <c r="A40" s="2" t="s">
        <v>212</v>
      </c>
      <c r="B40" s="5" t="s">
        <v>29</v>
      </c>
      <c r="C40" s="2">
        <v>2010</v>
      </c>
      <c r="D40" s="5" t="s">
        <v>5</v>
      </c>
      <c r="E40" s="13"/>
      <c r="F40" s="13">
        <v>2</v>
      </c>
      <c r="G40" s="13"/>
      <c r="H40" s="13">
        <f>E40+F40+G40</f>
        <v>2</v>
      </c>
    </row>
    <row r="41" spans="1:8" x14ac:dyDescent="0.3">
      <c r="A41" s="2" t="s">
        <v>212</v>
      </c>
      <c r="B41" s="5" t="s">
        <v>166</v>
      </c>
      <c r="C41" s="2">
        <v>2009</v>
      </c>
      <c r="D41" s="5" t="s">
        <v>43</v>
      </c>
      <c r="E41" s="24"/>
      <c r="F41" s="13">
        <v>2</v>
      </c>
      <c r="G41" s="13"/>
      <c r="H41" s="13">
        <f>E41+F41+G41</f>
        <v>2</v>
      </c>
    </row>
    <row r="42" spans="1:8" x14ac:dyDescent="0.3">
      <c r="A42" s="2" t="s">
        <v>212</v>
      </c>
      <c r="B42" s="5" t="s">
        <v>167</v>
      </c>
      <c r="C42" s="2">
        <v>2009</v>
      </c>
      <c r="D42" s="5" t="s">
        <v>18</v>
      </c>
      <c r="E42" s="24"/>
      <c r="F42" s="13">
        <v>2</v>
      </c>
      <c r="G42" s="13"/>
      <c r="H42" s="13">
        <f>E42+F42+G42</f>
        <v>2</v>
      </c>
    </row>
    <row r="43" spans="1:8" x14ac:dyDescent="0.3">
      <c r="A43" s="2" t="s">
        <v>212</v>
      </c>
      <c r="B43" s="5" t="s">
        <v>192</v>
      </c>
      <c r="C43" s="2">
        <v>2006</v>
      </c>
      <c r="D43" s="5" t="s">
        <v>43</v>
      </c>
      <c r="E43" s="3"/>
      <c r="F43" s="13">
        <v>2</v>
      </c>
      <c r="G43" s="13"/>
      <c r="H43" s="13">
        <f>E43+F43+G43</f>
        <v>2</v>
      </c>
    </row>
    <row r="44" spans="1:8" x14ac:dyDescent="0.3">
      <c r="A44" s="2" t="s">
        <v>213</v>
      </c>
      <c r="B44" s="5" t="s">
        <v>105</v>
      </c>
      <c r="C44" s="2">
        <v>2015</v>
      </c>
      <c r="D44" s="5" t="s">
        <v>5</v>
      </c>
      <c r="E44" s="24"/>
      <c r="F44" s="13">
        <v>1</v>
      </c>
      <c r="G44" s="13"/>
      <c r="H44" s="13">
        <f>E44+F44+G44</f>
        <v>1</v>
      </c>
    </row>
    <row r="45" spans="1:8" x14ac:dyDescent="0.3">
      <c r="A45" s="2" t="s">
        <v>213</v>
      </c>
      <c r="B45" s="5" t="s">
        <v>193</v>
      </c>
      <c r="C45" s="2">
        <v>2006</v>
      </c>
      <c r="D45" s="5" t="s">
        <v>194</v>
      </c>
      <c r="E45" s="3"/>
      <c r="F45" s="13">
        <v>1</v>
      </c>
      <c r="G45" s="13"/>
      <c r="H45" s="13">
        <f>E45+F45+G45</f>
        <v>1</v>
      </c>
    </row>
    <row r="46" spans="1:8" x14ac:dyDescent="0.3">
      <c r="A46" s="2" t="s">
        <v>213</v>
      </c>
      <c r="B46" s="5" t="s">
        <v>195</v>
      </c>
      <c r="C46" s="2">
        <v>2009</v>
      </c>
      <c r="D46" s="5" t="s">
        <v>5</v>
      </c>
      <c r="E46" s="3"/>
      <c r="F46" s="13">
        <v>1</v>
      </c>
      <c r="G46" s="13"/>
      <c r="H46" s="13">
        <f>E46+F46+G46</f>
        <v>1</v>
      </c>
    </row>
    <row r="47" spans="1:8" x14ac:dyDescent="0.3">
      <c r="A47" s="2" t="s">
        <v>213</v>
      </c>
      <c r="B47" s="5" t="s">
        <v>160</v>
      </c>
      <c r="C47" s="2">
        <v>2011</v>
      </c>
      <c r="D47" s="5" t="s">
        <v>114</v>
      </c>
      <c r="E47" s="3"/>
      <c r="F47" s="13">
        <v>1</v>
      </c>
      <c r="G47" s="13"/>
      <c r="H47" s="13">
        <f>E47+F47+G47</f>
        <v>1</v>
      </c>
    </row>
    <row r="48" spans="1:8" x14ac:dyDescent="0.3">
      <c r="A48" s="2" t="s">
        <v>213</v>
      </c>
      <c r="B48" s="5" t="s">
        <v>196</v>
      </c>
      <c r="C48" s="2">
        <v>2007</v>
      </c>
      <c r="D48" s="5" t="s">
        <v>5</v>
      </c>
      <c r="E48" s="3"/>
      <c r="F48" s="13">
        <v>1</v>
      </c>
      <c r="G48" s="13"/>
      <c r="H48" s="13">
        <f>E48+F48+G48</f>
        <v>1</v>
      </c>
    </row>
    <row r="49" spans="1:8" x14ac:dyDescent="0.3">
      <c r="A49" s="2" t="s">
        <v>213</v>
      </c>
      <c r="B49" s="5" t="s">
        <v>197</v>
      </c>
      <c r="C49" s="2">
        <v>2006</v>
      </c>
      <c r="D49" s="5" t="s">
        <v>42</v>
      </c>
      <c r="E49" s="3"/>
      <c r="F49" s="13">
        <v>1</v>
      </c>
      <c r="G49" s="13"/>
      <c r="H49" s="13">
        <f>E49+F49+G49</f>
        <v>1</v>
      </c>
    </row>
    <row r="50" spans="1:8" x14ac:dyDescent="0.3">
      <c r="A50" s="2" t="s">
        <v>213</v>
      </c>
      <c r="B50" s="5" t="s">
        <v>198</v>
      </c>
      <c r="C50" s="2">
        <v>2008</v>
      </c>
      <c r="D50" s="5" t="s">
        <v>102</v>
      </c>
      <c r="E50" s="3"/>
      <c r="F50" s="13">
        <v>1</v>
      </c>
      <c r="G50" s="13"/>
      <c r="H50" s="13">
        <f>E50+F50+G50</f>
        <v>1</v>
      </c>
    </row>
    <row r="51" spans="1:8" x14ac:dyDescent="0.3">
      <c r="A51" s="2" t="s">
        <v>213</v>
      </c>
      <c r="B51" s="5" t="s">
        <v>163</v>
      </c>
      <c r="C51" s="2">
        <v>2011</v>
      </c>
      <c r="D51" s="5" t="s">
        <v>6</v>
      </c>
      <c r="E51" s="3"/>
      <c r="F51" s="13">
        <v>1</v>
      </c>
      <c r="G51" s="13"/>
      <c r="H51" s="13">
        <f>E51+F51+G51</f>
        <v>1</v>
      </c>
    </row>
    <row r="52" spans="1:8" x14ac:dyDescent="0.3">
      <c r="A52" s="2" t="s">
        <v>213</v>
      </c>
      <c r="B52" s="5" t="s">
        <v>199</v>
      </c>
      <c r="C52" s="2">
        <v>2011</v>
      </c>
      <c r="D52" s="5" t="s">
        <v>102</v>
      </c>
      <c r="E52" s="3"/>
      <c r="F52" s="13">
        <v>1</v>
      </c>
      <c r="G52" s="13"/>
      <c r="H52" s="13">
        <f>E52+F52+G52</f>
        <v>1</v>
      </c>
    </row>
    <row r="53" spans="1:8" x14ac:dyDescent="0.3">
      <c r="A53" s="2" t="s">
        <v>213</v>
      </c>
      <c r="B53" s="5" t="s">
        <v>200</v>
      </c>
      <c r="C53" s="2">
        <v>2010</v>
      </c>
      <c r="D53" s="5" t="s">
        <v>6</v>
      </c>
      <c r="E53" s="3"/>
      <c r="F53" s="13">
        <v>1</v>
      </c>
      <c r="G53" s="13"/>
      <c r="H53" s="13">
        <f>E53+F53+G53</f>
        <v>1</v>
      </c>
    </row>
    <row r="54" spans="1:8" x14ac:dyDescent="0.3">
      <c r="A54" s="2" t="s">
        <v>213</v>
      </c>
      <c r="B54" s="5" t="s">
        <v>201</v>
      </c>
      <c r="C54" s="2">
        <v>2011</v>
      </c>
      <c r="D54" s="5" t="s">
        <v>176</v>
      </c>
      <c r="E54" s="3"/>
      <c r="F54" s="13">
        <v>1</v>
      </c>
      <c r="G54" s="13"/>
      <c r="H54" s="13">
        <f>E54+F54+G54</f>
        <v>1</v>
      </c>
    </row>
    <row r="55" spans="1:8" x14ac:dyDescent="0.3">
      <c r="A55" s="2" t="s">
        <v>213</v>
      </c>
      <c r="B55" s="5" t="s">
        <v>115</v>
      </c>
      <c r="C55" s="2">
        <v>2010</v>
      </c>
      <c r="D55" s="5" t="s">
        <v>44</v>
      </c>
      <c r="E55" s="3"/>
      <c r="F55" s="13">
        <v>1</v>
      </c>
      <c r="G55" s="13"/>
      <c r="H55" s="13">
        <f>E55+F55+G55</f>
        <v>1</v>
      </c>
    </row>
    <row r="56" spans="1:8" x14ac:dyDescent="0.3">
      <c r="A56" s="2" t="s">
        <v>213</v>
      </c>
      <c r="B56" s="5" t="s">
        <v>202</v>
      </c>
      <c r="C56" s="2">
        <v>2009</v>
      </c>
      <c r="D56" s="5" t="s">
        <v>102</v>
      </c>
      <c r="E56" s="3"/>
      <c r="F56" s="13">
        <v>1</v>
      </c>
      <c r="G56" s="13"/>
      <c r="H56" s="13">
        <f>E56+F56+G56</f>
        <v>1</v>
      </c>
    </row>
  </sheetData>
  <autoFilter ref="A1:H33" xr:uid="{00000000-0001-0000-0000-000000000000}">
    <sortState xmlns:xlrd2="http://schemas.microsoft.com/office/spreadsheetml/2017/richdata2" ref="A2:H56">
      <sortCondition descending="1" ref="H1:H33"/>
    </sortState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zoomScale="90" zoomScaleNormal="90" workbookViewId="0">
      <pane ySplit="1" topLeftCell="A2" activePane="bottomLeft" state="frozen"/>
      <selection pane="bottomLeft" activeCell="A16" sqref="A16"/>
    </sheetView>
  </sheetViews>
  <sheetFormatPr defaultRowHeight="14.4" x14ac:dyDescent="0.3"/>
  <cols>
    <col min="2" max="2" width="13.77734375" style="12" bestFit="1" customWidth="1"/>
    <col min="4" max="4" width="21.21875" bestFit="1" customWidth="1"/>
  </cols>
  <sheetData>
    <row r="1" spans="1:9" s="9" customFormat="1" x14ac:dyDescent="0.3">
      <c r="A1" s="7" t="s">
        <v>0</v>
      </c>
      <c r="B1" s="8" t="s">
        <v>1</v>
      </c>
      <c r="C1" s="7" t="s">
        <v>2</v>
      </c>
      <c r="D1" s="7" t="s">
        <v>3</v>
      </c>
      <c r="E1" s="39" t="s">
        <v>88</v>
      </c>
      <c r="F1" s="39" t="s">
        <v>87</v>
      </c>
      <c r="G1" s="39" t="s">
        <v>168</v>
      </c>
      <c r="H1" s="39" t="s">
        <v>89</v>
      </c>
    </row>
    <row r="2" spans="1:9" x14ac:dyDescent="0.3">
      <c r="A2" s="2" t="s">
        <v>217</v>
      </c>
      <c r="B2" s="5" t="s">
        <v>9</v>
      </c>
      <c r="C2" s="2">
        <v>2006</v>
      </c>
      <c r="D2" s="5" t="s">
        <v>8</v>
      </c>
      <c r="E2" s="13">
        <v>720</v>
      </c>
      <c r="F2" s="13"/>
      <c r="G2" s="13">
        <v>100</v>
      </c>
      <c r="H2" s="13">
        <f>E2+F2+G2</f>
        <v>820</v>
      </c>
      <c r="I2" s="12"/>
    </row>
    <row r="3" spans="1:9" x14ac:dyDescent="0.3">
      <c r="A3" s="2" t="s">
        <v>218</v>
      </c>
      <c r="B3" s="5" t="s">
        <v>13</v>
      </c>
      <c r="C3" s="2">
        <v>2007</v>
      </c>
      <c r="D3" s="5" t="s">
        <v>8</v>
      </c>
      <c r="E3" s="13">
        <v>750</v>
      </c>
      <c r="F3" s="13"/>
      <c r="G3" s="13"/>
      <c r="H3" s="13">
        <f>E3+F3+G3</f>
        <v>750</v>
      </c>
      <c r="I3" s="12"/>
    </row>
    <row r="4" spans="1:9" x14ac:dyDescent="0.3">
      <c r="A4" s="2" t="s">
        <v>219</v>
      </c>
      <c r="B4" s="5" t="s">
        <v>14</v>
      </c>
      <c r="C4" s="2">
        <v>2008</v>
      </c>
      <c r="D4" s="5" t="s">
        <v>4</v>
      </c>
      <c r="E4" s="13">
        <v>590</v>
      </c>
      <c r="F4" s="13"/>
      <c r="G4" s="13">
        <v>90</v>
      </c>
      <c r="H4" s="13">
        <f>E4+F4+G4</f>
        <v>680</v>
      </c>
      <c r="I4" s="12"/>
    </row>
    <row r="5" spans="1:9" x14ac:dyDescent="0.3">
      <c r="A5" s="2" t="s">
        <v>220</v>
      </c>
      <c r="B5" s="5" t="s">
        <v>15</v>
      </c>
      <c r="C5" s="2">
        <v>2008</v>
      </c>
      <c r="D5" s="5" t="s">
        <v>4</v>
      </c>
      <c r="E5" s="13">
        <v>510</v>
      </c>
      <c r="F5" s="13">
        <v>124</v>
      </c>
      <c r="G5" s="13"/>
      <c r="H5" s="13">
        <f>E5+F5+G5</f>
        <v>634</v>
      </c>
      <c r="I5" s="12"/>
    </row>
    <row r="6" spans="1:9" x14ac:dyDescent="0.3">
      <c r="A6" s="2" t="s">
        <v>221</v>
      </c>
      <c r="B6" s="5" t="s">
        <v>22</v>
      </c>
      <c r="C6" s="2">
        <v>2009</v>
      </c>
      <c r="D6" s="5" t="s">
        <v>8</v>
      </c>
      <c r="E6" s="13">
        <v>440</v>
      </c>
      <c r="F6" s="13">
        <v>157</v>
      </c>
      <c r="G6" s="13"/>
      <c r="H6" s="13">
        <f>E6+F6+G6</f>
        <v>597</v>
      </c>
      <c r="I6" s="12"/>
    </row>
    <row r="7" spans="1:9" x14ac:dyDescent="0.3">
      <c r="A7" s="2" t="s">
        <v>222</v>
      </c>
      <c r="B7" s="5" t="s">
        <v>23</v>
      </c>
      <c r="C7" s="2">
        <v>2009</v>
      </c>
      <c r="D7" s="5" t="s">
        <v>8</v>
      </c>
      <c r="E7" s="13">
        <v>390</v>
      </c>
      <c r="F7" s="13">
        <v>91</v>
      </c>
      <c r="G7" s="13">
        <v>80</v>
      </c>
      <c r="H7" s="13">
        <f>E7+F7+G7</f>
        <v>561</v>
      </c>
      <c r="I7" s="12"/>
    </row>
    <row r="8" spans="1:9" x14ac:dyDescent="0.3">
      <c r="A8" s="2" t="s">
        <v>223</v>
      </c>
      <c r="B8" s="5" t="s">
        <v>25</v>
      </c>
      <c r="C8" s="2">
        <v>2009</v>
      </c>
      <c r="D8" s="5" t="s">
        <v>4</v>
      </c>
      <c r="E8" s="13">
        <v>410</v>
      </c>
      <c r="F8" s="13">
        <v>146</v>
      </c>
      <c r="G8" s="13"/>
      <c r="H8" s="13">
        <f>E8+F8+G8</f>
        <v>556</v>
      </c>
      <c r="I8" s="12"/>
    </row>
    <row r="9" spans="1:9" x14ac:dyDescent="0.3">
      <c r="A9" s="2" t="s">
        <v>238</v>
      </c>
      <c r="B9" s="5" t="s">
        <v>34</v>
      </c>
      <c r="C9" s="2">
        <v>2011</v>
      </c>
      <c r="D9" s="5" t="s">
        <v>8</v>
      </c>
      <c r="E9" s="13">
        <v>280</v>
      </c>
      <c r="F9" s="13">
        <v>135</v>
      </c>
      <c r="G9" s="13">
        <v>60</v>
      </c>
      <c r="H9" s="13">
        <f>E9+F9+G9</f>
        <v>475</v>
      </c>
      <c r="I9" s="12"/>
    </row>
    <row r="10" spans="1:9" x14ac:dyDescent="0.3">
      <c r="A10" s="2" t="s">
        <v>239</v>
      </c>
      <c r="B10" s="5" t="s">
        <v>135</v>
      </c>
      <c r="C10" s="2">
        <v>2006</v>
      </c>
      <c r="D10" s="5" t="s">
        <v>6</v>
      </c>
      <c r="E10" s="13">
        <v>190</v>
      </c>
      <c r="F10" s="13">
        <v>32</v>
      </c>
      <c r="G10" s="13"/>
      <c r="H10" s="13">
        <f>E10+F10+G10</f>
        <v>222</v>
      </c>
      <c r="I10" s="12"/>
    </row>
    <row r="11" spans="1:9" x14ac:dyDescent="0.3">
      <c r="A11" s="2" t="s">
        <v>224</v>
      </c>
      <c r="B11" s="5" t="s">
        <v>36</v>
      </c>
      <c r="C11" s="2">
        <v>2011</v>
      </c>
      <c r="D11" s="5" t="s">
        <v>4</v>
      </c>
      <c r="E11" s="13"/>
      <c r="F11" s="13">
        <v>69</v>
      </c>
      <c r="G11" s="13">
        <v>80</v>
      </c>
      <c r="H11" s="13">
        <f>E11+F11+G11</f>
        <v>149</v>
      </c>
      <c r="I11" s="12"/>
    </row>
    <row r="12" spans="1:9" x14ac:dyDescent="0.3">
      <c r="A12" s="2" t="s">
        <v>225</v>
      </c>
      <c r="B12" s="5" t="s">
        <v>204</v>
      </c>
      <c r="C12" s="1">
        <v>2012</v>
      </c>
      <c r="D12" s="6" t="s">
        <v>4</v>
      </c>
      <c r="E12" s="41"/>
      <c r="F12" s="13">
        <v>80</v>
      </c>
      <c r="G12" s="13">
        <v>60</v>
      </c>
      <c r="H12" s="13">
        <f>E12+F12+G12</f>
        <v>140</v>
      </c>
      <c r="I12" s="12"/>
    </row>
    <row r="13" spans="1:9" x14ac:dyDescent="0.3">
      <c r="A13" s="2" t="s">
        <v>173</v>
      </c>
      <c r="B13" s="5" t="s">
        <v>24</v>
      </c>
      <c r="C13" s="2">
        <v>2010</v>
      </c>
      <c r="D13" s="5" t="s">
        <v>4</v>
      </c>
      <c r="E13" s="41"/>
      <c r="F13" s="41"/>
      <c r="G13" s="13">
        <v>60</v>
      </c>
      <c r="H13" s="13">
        <f>E13+F13+G13</f>
        <v>60</v>
      </c>
      <c r="I13" s="12"/>
    </row>
    <row r="14" spans="1:9" x14ac:dyDescent="0.3">
      <c r="A14" s="2" t="s">
        <v>173</v>
      </c>
      <c r="B14" s="5" t="s">
        <v>123</v>
      </c>
      <c r="C14" s="2">
        <v>2012</v>
      </c>
      <c r="D14" s="5" t="s">
        <v>90</v>
      </c>
      <c r="E14" s="24"/>
      <c r="F14" s="24"/>
      <c r="G14" s="13">
        <v>60</v>
      </c>
      <c r="H14" s="13">
        <f>E14+F14+G14</f>
        <v>60</v>
      </c>
      <c r="I14" s="12"/>
    </row>
    <row r="15" spans="1:9" x14ac:dyDescent="0.3">
      <c r="A15" s="2" t="s">
        <v>228</v>
      </c>
      <c r="B15" s="5" t="s">
        <v>35</v>
      </c>
      <c r="C15" s="2">
        <v>2010</v>
      </c>
      <c r="D15" s="5" t="s">
        <v>6</v>
      </c>
      <c r="E15" s="41"/>
      <c r="F15" s="13">
        <v>47</v>
      </c>
      <c r="G15" s="13"/>
      <c r="H15" s="13">
        <f>E15+F15+G15</f>
        <v>47</v>
      </c>
    </row>
    <row r="16" spans="1:9" x14ac:dyDescent="0.3">
      <c r="A16" s="2" t="s">
        <v>174</v>
      </c>
      <c r="B16" s="5" t="s">
        <v>124</v>
      </c>
      <c r="C16" s="2">
        <v>2012</v>
      </c>
      <c r="D16" s="5" t="s">
        <v>90</v>
      </c>
      <c r="E16" s="24"/>
      <c r="F16" s="13">
        <v>32</v>
      </c>
      <c r="G16" s="24"/>
      <c r="H16" s="13">
        <f>E16+F16+G16</f>
        <v>32</v>
      </c>
    </row>
    <row r="17" spans="1:8" x14ac:dyDescent="0.3">
      <c r="A17" s="2" t="s">
        <v>174</v>
      </c>
      <c r="B17" s="5" t="s">
        <v>126</v>
      </c>
      <c r="C17" s="2">
        <v>2012</v>
      </c>
      <c r="D17" s="5" t="s">
        <v>90</v>
      </c>
      <c r="E17" s="24"/>
      <c r="F17" s="13">
        <v>32</v>
      </c>
      <c r="G17" s="24"/>
      <c r="H17" s="13">
        <f>E17+F17+G17</f>
        <v>32</v>
      </c>
    </row>
    <row r="18" spans="1:8" x14ac:dyDescent="0.3">
      <c r="A18" s="2" t="s">
        <v>177</v>
      </c>
      <c r="B18" s="5" t="s">
        <v>155</v>
      </c>
      <c r="C18" s="2">
        <v>2010</v>
      </c>
      <c r="D18" s="5" t="s">
        <v>102</v>
      </c>
      <c r="E18" s="24"/>
      <c r="F18" s="13">
        <v>22</v>
      </c>
      <c r="G18" s="24"/>
      <c r="H18" s="13">
        <f>E18+F18+G18</f>
        <v>22</v>
      </c>
    </row>
    <row r="19" spans="1:8" x14ac:dyDescent="0.3">
      <c r="A19" s="2" t="s">
        <v>177</v>
      </c>
      <c r="B19" s="5" t="s">
        <v>175</v>
      </c>
      <c r="C19" s="2">
        <v>2010</v>
      </c>
      <c r="D19" s="5" t="s">
        <v>176</v>
      </c>
      <c r="E19" s="24"/>
      <c r="F19" s="13">
        <v>22</v>
      </c>
      <c r="G19" s="24"/>
      <c r="H19" s="13">
        <f>E19+F19+G19</f>
        <v>22</v>
      </c>
    </row>
    <row r="26" spans="1:8" x14ac:dyDescent="0.3">
      <c r="H26" s="40"/>
    </row>
  </sheetData>
  <autoFilter ref="A1:H12" xr:uid="{00000000-0001-0000-0100-000000000000}">
    <sortState xmlns:xlrd2="http://schemas.microsoft.com/office/spreadsheetml/2017/richdata2" ref="A2:H19">
      <sortCondition descending="1" ref="H1:H12"/>
    </sortState>
  </autoFilter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zoomScale="90" zoomScaleNormal="90" workbookViewId="0">
      <pane ySplit="1" topLeftCell="A2" activePane="bottomLeft" state="frozen"/>
      <selection pane="bottomLeft" activeCell="D39" sqref="D39"/>
    </sheetView>
  </sheetViews>
  <sheetFormatPr defaultRowHeight="14.4" x14ac:dyDescent="0.3"/>
  <cols>
    <col min="2" max="2" width="14.77734375" style="12" bestFit="1" customWidth="1"/>
    <col min="4" max="4" width="21.21875" bestFit="1" customWidth="1"/>
    <col min="6" max="7" width="8.77734375" customWidth="1"/>
    <col min="8" max="8" width="8.6640625" customWidth="1"/>
    <col min="10" max="10" width="15.88671875" bestFit="1" customWidth="1"/>
  </cols>
  <sheetData>
    <row r="1" spans="1:8" s="9" customFormat="1" x14ac:dyDescent="0.3">
      <c r="A1" s="7" t="s">
        <v>0</v>
      </c>
      <c r="B1" s="8" t="s">
        <v>1</v>
      </c>
      <c r="C1" s="7" t="s">
        <v>2</v>
      </c>
      <c r="D1" s="7" t="s">
        <v>3</v>
      </c>
      <c r="E1" s="39" t="s">
        <v>88</v>
      </c>
      <c r="F1" s="39" t="s">
        <v>87</v>
      </c>
      <c r="G1" s="39" t="s">
        <v>168</v>
      </c>
      <c r="H1" s="39" t="s">
        <v>89</v>
      </c>
    </row>
    <row r="2" spans="1:8" x14ac:dyDescent="0.3">
      <c r="A2" s="2" t="s">
        <v>217</v>
      </c>
      <c r="B2" s="5" t="s">
        <v>10</v>
      </c>
      <c r="C2" s="2">
        <v>2009</v>
      </c>
      <c r="D2" s="5" t="s">
        <v>8</v>
      </c>
      <c r="E2" s="24">
        <v>750</v>
      </c>
      <c r="F2" s="41"/>
      <c r="G2" s="41">
        <v>100</v>
      </c>
      <c r="H2" s="24">
        <f>E2+F2+G2</f>
        <v>850</v>
      </c>
    </row>
    <row r="3" spans="1:8" x14ac:dyDescent="0.3">
      <c r="A3" s="2" t="s">
        <v>218</v>
      </c>
      <c r="B3" s="5" t="s">
        <v>16</v>
      </c>
      <c r="C3" s="2">
        <v>2009</v>
      </c>
      <c r="D3" s="5" t="s">
        <v>8</v>
      </c>
      <c r="E3" s="24">
        <v>630</v>
      </c>
      <c r="F3" s="41">
        <v>58</v>
      </c>
      <c r="G3" s="41">
        <v>90</v>
      </c>
      <c r="H3" s="24">
        <f>E3+F3+G3</f>
        <v>778</v>
      </c>
    </row>
    <row r="4" spans="1:8" x14ac:dyDescent="0.3">
      <c r="A4" s="2" t="s">
        <v>219</v>
      </c>
      <c r="B4" s="5" t="s">
        <v>27</v>
      </c>
      <c r="C4" s="2">
        <v>2009</v>
      </c>
      <c r="D4" s="5" t="s">
        <v>4</v>
      </c>
      <c r="E4" s="24">
        <v>410</v>
      </c>
      <c r="F4" s="41">
        <v>157</v>
      </c>
      <c r="G4" s="41">
        <v>80</v>
      </c>
      <c r="H4" s="24">
        <f>E4+F4+G4</f>
        <v>647</v>
      </c>
    </row>
    <row r="5" spans="1:8" x14ac:dyDescent="0.3">
      <c r="A5" s="2" t="s">
        <v>220</v>
      </c>
      <c r="B5" s="5" t="s">
        <v>99</v>
      </c>
      <c r="C5" s="2">
        <v>2010</v>
      </c>
      <c r="D5" s="5" t="s">
        <v>5</v>
      </c>
      <c r="E5" s="24">
        <v>330</v>
      </c>
      <c r="F5" s="41">
        <v>146</v>
      </c>
      <c r="G5" s="41">
        <v>60</v>
      </c>
      <c r="H5" s="24">
        <f>E5+F5+G5</f>
        <v>536</v>
      </c>
    </row>
    <row r="6" spans="1:8" x14ac:dyDescent="0.3">
      <c r="A6" s="2" t="s">
        <v>221</v>
      </c>
      <c r="B6" s="5" t="s">
        <v>20</v>
      </c>
      <c r="C6" s="2">
        <v>2009</v>
      </c>
      <c r="D6" s="5" t="s">
        <v>42</v>
      </c>
      <c r="E6" s="24">
        <v>260</v>
      </c>
      <c r="F6" s="41">
        <v>12</v>
      </c>
      <c r="G6" s="41">
        <v>80</v>
      </c>
      <c r="H6" s="24">
        <f>E6+F6+G6</f>
        <v>352</v>
      </c>
    </row>
    <row r="7" spans="1:8" x14ac:dyDescent="0.3">
      <c r="A7" s="2" t="s">
        <v>222</v>
      </c>
      <c r="B7" s="5" t="s">
        <v>37</v>
      </c>
      <c r="C7" s="2">
        <v>2011</v>
      </c>
      <c r="D7" s="5" t="s">
        <v>8</v>
      </c>
      <c r="E7" s="24">
        <v>220</v>
      </c>
      <c r="F7" s="41">
        <v>28</v>
      </c>
      <c r="G7" s="41">
        <v>60</v>
      </c>
      <c r="H7" s="24">
        <f>E7+F7+G7</f>
        <v>308</v>
      </c>
    </row>
    <row r="8" spans="1:8" x14ac:dyDescent="0.3">
      <c r="A8" s="2" t="s">
        <v>223</v>
      </c>
      <c r="B8" s="5" t="s">
        <v>17</v>
      </c>
      <c r="C8" s="2">
        <v>2009</v>
      </c>
      <c r="D8" s="5" t="s">
        <v>18</v>
      </c>
      <c r="E8" s="24">
        <v>280</v>
      </c>
      <c r="F8" s="41"/>
      <c r="G8" s="41"/>
      <c r="H8" s="24">
        <f>E8+F8+G8</f>
        <v>280</v>
      </c>
    </row>
    <row r="9" spans="1:8" x14ac:dyDescent="0.3">
      <c r="A9" s="2" t="s">
        <v>214</v>
      </c>
      <c r="B9" s="5" t="s">
        <v>21</v>
      </c>
      <c r="C9" s="2">
        <v>2011</v>
      </c>
      <c r="D9" s="5" t="s">
        <v>103</v>
      </c>
      <c r="E9" s="24">
        <v>130</v>
      </c>
      <c r="F9" s="41">
        <v>80</v>
      </c>
      <c r="G9" s="41">
        <v>60</v>
      </c>
      <c r="H9" s="24">
        <f>E9+F9+G9</f>
        <v>270</v>
      </c>
    </row>
    <row r="10" spans="1:8" x14ac:dyDescent="0.3">
      <c r="A10" s="2" t="s">
        <v>214</v>
      </c>
      <c r="B10" s="5" t="s">
        <v>19</v>
      </c>
      <c r="C10" s="2">
        <v>2009</v>
      </c>
      <c r="D10" s="5" t="s">
        <v>103</v>
      </c>
      <c r="E10" s="24">
        <v>130</v>
      </c>
      <c r="F10" s="41">
        <v>80</v>
      </c>
      <c r="G10" s="41">
        <v>60</v>
      </c>
      <c r="H10" s="24">
        <f>E10+F10+G10</f>
        <v>270</v>
      </c>
    </row>
    <row r="11" spans="1:8" x14ac:dyDescent="0.3">
      <c r="A11" s="2" t="s">
        <v>224</v>
      </c>
      <c r="B11" s="5" t="s">
        <v>33</v>
      </c>
      <c r="C11" s="2">
        <v>2010</v>
      </c>
      <c r="D11" s="5" t="s">
        <v>4</v>
      </c>
      <c r="E11" s="24">
        <v>220</v>
      </c>
      <c r="F11" s="41">
        <v>36</v>
      </c>
      <c r="G11" s="41"/>
      <c r="H11" s="24">
        <f>E11+F11+G11</f>
        <v>256</v>
      </c>
    </row>
    <row r="12" spans="1:8" x14ac:dyDescent="0.3">
      <c r="A12" s="2" t="s">
        <v>225</v>
      </c>
      <c r="B12" s="5" t="s">
        <v>32</v>
      </c>
      <c r="C12" s="2">
        <v>2011</v>
      </c>
      <c r="D12" s="5" t="s">
        <v>5</v>
      </c>
      <c r="E12" s="24">
        <v>190</v>
      </c>
      <c r="F12" s="41">
        <v>58</v>
      </c>
      <c r="G12" s="41"/>
      <c r="H12" s="24">
        <f>E12+F12+G12</f>
        <v>248</v>
      </c>
    </row>
    <row r="13" spans="1:8" x14ac:dyDescent="0.3">
      <c r="A13" s="2" t="s">
        <v>226</v>
      </c>
      <c r="B13" s="5" t="s">
        <v>31</v>
      </c>
      <c r="C13" s="2">
        <v>2011</v>
      </c>
      <c r="D13" s="5" t="s">
        <v>5</v>
      </c>
      <c r="E13" s="24">
        <v>100</v>
      </c>
      <c r="F13" s="41">
        <v>36</v>
      </c>
      <c r="G13" s="41"/>
      <c r="H13" s="24">
        <f>E13+F13+G13</f>
        <v>136</v>
      </c>
    </row>
    <row r="14" spans="1:8" x14ac:dyDescent="0.3">
      <c r="A14" s="2" t="s">
        <v>227</v>
      </c>
      <c r="B14" s="5" t="s">
        <v>45</v>
      </c>
      <c r="C14" s="2">
        <v>2010</v>
      </c>
      <c r="D14" s="5" t="s">
        <v>6</v>
      </c>
      <c r="E14" s="24">
        <v>100</v>
      </c>
      <c r="F14" s="41">
        <v>24</v>
      </c>
      <c r="G14" s="41"/>
      <c r="H14" s="24">
        <f>E14+F14+G14</f>
        <v>124</v>
      </c>
    </row>
    <row r="15" spans="1:8" x14ac:dyDescent="0.3">
      <c r="A15" s="2" t="s">
        <v>228</v>
      </c>
      <c r="B15" s="5" t="s">
        <v>38</v>
      </c>
      <c r="C15" s="2">
        <v>2011</v>
      </c>
      <c r="D15" s="5" t="s">
        <v>4</v>
      </c>
      <c r="E15" s="24">
        <v>100</v>
      </c>
      <c r="F15" s="41">
        <v>22</v>
      </c>
      <c r="G15" s="41"/>
      <c r="H15" s="24">
        <f>E15+F15+G15</f>
        <v>122</v>
      </c>
    </row>
    <row r="16" spans="1:8" x14ac:dyDescent="0.3">
      <c r="A16" s="2" t="s">
        <v>229</v>
      </c>
      <c r="B16" s="5" t="s">
        <v>26</v>
      </c>
      <c r="C16" s="2">
        <v>2012</v>
      </c>
      <c r="D16" s="5" t="s">
        <v>5</v>
      </c>
      <c r="E16" s="24"/>
      <c r="F16" s="41">
        <v>91</v>
      </c>
      <c r="G16" s="24"/>
      <c r="H16" s="24">
        <f>E16+F16+G16</f>
        <v>91</v>
      </c>
    </row>
    <row r="17" spans="1:8" x14ac:dyDescent="0.3">
      <c r="A17" s="2" t="s">
        <v>230</v>
      </c>
      <c r="B17" s="5" t="s">
        <v>203</v>
      </c>
      <c r="C17" s="2">
        <v>2009</v>
      </c>
      <c r="D17" s="5" t="s">
        <v>4</v>
      </c>
      <c r="E17" s="24">
        <v>40</v>
      </c>
      <c r="F17" s="41">
        <v>10</v>
      </c>
      <c r="G17" s="41"/>
      <c r="H17" s="24">
        <f>E17+F17+G17</f>
        <v>50</v>
      </c>
    </row>
    <row r="18" spans="1:8" x14ac:dyDescent="0.3">
      <c r="A18" s="2" t="s">
        <v>231</v>
      </c>
      <c r="B18" s="5" t="s">
        <v>40</v>
      </c>
      <c r="C18" s="2">
        <v>2011</v>
      </c>
      <c r="D18" s="5" t="s">
        <v>4</v>
      </c>
      <c r="E18" s="24">
        <v>40</v>
      </c>
      <c r="F18" s="41">
        <v>8</v>
      </c>
      <c r="G18" s="41"/>
      <c r="H18" s="24">
        <f>E18+F18+G18</f>
        <v>48</v>
      </c>
    </row>
    <row r="19" spans="1:8" x14ac:dyDescent="0.3">
      <c r="A19" s="2" t="s">
        <v>232</v>
      </c>
      <c r="B19" s="5" t="s">
        <v>30</v>
      </c>
      <c r="C19" s="2">
        <v>2010</v>
      </c>
      <c r="D19" s="5" t="s">
        <v>4</v>
      </c>
      <c r="E19" s="24">
        <v>40</v>
      </c>
      <c r="F19" s="41">
        <v>4</v>
      </c>
      <c r="G19" s="24"/>
      <c r="H19" s="24">
        <f>E19+F19+G19</f>
        <v>44</v>
      </c>
    </row>
    <row r="20" spans="1:8" x14ac:dyDescent="0.3">
      <c r="A20" s="2" t="s">
        <v>233</v>
      </c>
      <c r="B20" s="5" t="s">
        <v>47</v>
      </c>
      <c r="C20" s="2">
        <v>2010</v>
      </c>
      <c r="D20" s="5" t="s">
        <v>8</v>
      </c>
      <c r="E20" s="24">
        <v>10</v>
      </c>
      <c r="F20" s="41">
        <v>12</v>
      </c>
      <c r="G20" s="41"/>
      <c r="H20" s="24">
        <f>E20+F20+G20</f>
        <v>22</v>
      </c>
    </row>
    <row r="21" spans="1:8" x14ac:dyDescent="0.3">
      <c r="A21" s="2" t="s">
        <v>234</v>
      </c>
      <c r="B21" s="5" t="s">
        <v>48</v>
      </c>
      <c r="C21" s="2">
        <v>2008</v>
      </c>
      <c r="D21" s="5" t="s">
        <v>42</v>
      </c>
      <c r="E21" s="24"/>
      <c r="F21" s="41">
        <v>16</v>
      </c>
      <c r="G21" s="41"/>
      <c r="H21" s="24">
        <f>E21+F21+G21</f>
        <v>16</v>
      </c>
    </row>
    <row r="22" spans="1:8" x14ac:dyDescent="0.3">
      <c r="A22" s="2" t="s">
        <v>208</v>
      </c>
      <c r="B22" s="5" t="s">
        <v>133</v>
      </c>
      <c r="C22" s="2">
        <v>2012</v>
      </c>
      <c r="D22" s="5" t="s">
        <v>8</v>
      </c>
      <c r="E22" s="24"/>
      <c r="F22" s="41">
        <v>12</v>
      </c>
      <c r="G22" s="24"/>
      <c r="H22" s="24">
        <f>E22+F22+G22</f>
        <v>12</v>
      </c>
    </row>
    <row r="23" spans="1:8" x14ac:dyDescent="0.3">
      <c r="A23" s="2" t="s">
        <v>206</v>
      </c>
      <c r="B23" s="5" t="s">
        <v>46</v>
      </c>
      <c r="C23" s="2">
        <v>2010</v>
      </c>
      <c r="D23" s="5" t="s">
        <v>18</v>
      </c>
      <c r="E23" s="24"/>
      <c r="F23" s="41">
        <v>10</v>
      </c>
      <c r="G23" s="41"/>
      <c r="H23" s="24">
        <f>E23+F23+G23</f>
        <v>10</v>
      </c>
    </row>
    <row r="24" spans="1:8" x14ac:dyDescent="0.3">
      <c r="A24" s="2" t="s">
        <v>206</v>
      </c>
      <c r="B24" s="5" t="s">
        <v>28</v>
      </c>
      <c r="C24" s="2">
        <v>2012</v>
      </c>
      <c r="D24" s="5" t="s">
        <v>6</v>
      </c>
      <c r="E24" s="24"/>
      <c r="F24" s="41">
        <v>10</v>
      </c>
      <c r="G24" s="41"/>
      <c r="H24" s="24">
        <f>E24+F24+G24</f>
        <v>10</v>
      </c>
    </row>
    <row r="25" spans="1:8" x14ac:dyDescent="0.3">
      <c r="A25" s="2" t="s">
        <v>215</v>
      </c>
      <c r="B25" s="5" t="s">
        <v>41</v>
      </c>
      <c r="C25" s="2">
        <v>2011</v>
      </c>
      <c r="D25" s="5" t="s">
        <v>5</v>
      </c>
      <c r="E25" s="24"/>
      <c r="F25" s="41">
        <v>8</v>
      </c>
      <c r="G25" s="41"/>
      <c r="H25" s="24">
        <f>E25+F25+G25</f>
        <v>8</v>
      </c>
    </row>
    <row r="26" spans="1:8" x14ac:dyDescent="0.3">
      <c r="A26" s="2" t="s">
        <v>215</v>
      </c>
      <c r="B26" s="5" t="s">
        <v>49</v>
      </c>
      <c r="C26" s="2">
        <v>2010</v>
      </c>
      <c r="D26" s="5" t="s">
        <v>5</v>
      </c>
      <c r="E26" s="24"/>
      <c r="F26" s="41">
        <v>8</v>
      </c>
      <c r="G26" s="41"/>
      <c r="H26" s="24">
        <f>E26+F26+G26</f>
        <v>8</v>
      </c>
    </row>
    <row r="27" spans="1:8" x14ac:dyDescent="0.3">
      <c r="A27" s="2" t="s">
        <v>216</v>
      </c>
      <c r="B27" s="5" t="s">
        <v>128</v>
      </c>
      <c r="C27" s="2">
        <v>2010</v>
      </c>
      <c r="D27" s="5" t="s">
        <v>103</v>
      </c>
      <c r="E27" s="24"/>
      <c r="F27" s="41">
        <v>6</v>
      </c>
      <c r="G27" s="41"/>
      <c r="H27" s="24">
        <f>E27+F27+G27</f>
        <v>6</v>
      </c>
    </row>
    <row r="28" spans="1:8" x14ac:dyDescent="0.3">
      <c r="A28" s="2" t="s">
        <v>216</v>
      </c>
      <c r="B28" s="5" t="s">
        <v>56</v>
      </c>
      <c r="C28" s="2">
        <v>2012</v>
      </c>
      <c r="D28" s="5" t="s">
        <v>4</v>
      </c>
      <c r="E28" s="24"/>
      <c r="F28" s="41">
        <v>6</v>
      </c>
      <c r="G28" s="41"/>
      <c r="H28" s="24">
        <f>E28+F28+G28</f>
        <v>6</v>
      </c>
    </row>
    <row r="29" spans="1:8" x14ac:dyDescent="0.3">
      <c r="A29" s="2" t="s">
        <v>216</v>
      </c>
      <c r="B29" s="5" t="s">
        <v>101</v>
      </c>
      <c r="C29" s="2">
        <v>2009</v>
      </c>
      <c r="D29" s="5" t="s">
        <v>102</v>
      </c>
      <c r="E29" s="24"/>
      <c r="F29" s="41">
        <v>6</v>
      </c>
      <c r="G29" s="41"/>
      <c r="H29" s="24">
        <f>E29+F29+G29</f>
        <v>6</v>
      </c>
    </row>
    <row r="30" spans="1:8" x14ac:dyDescent="0.3">
      <c r="A30" s="2" t="s">
        <v>235</v>
      </c>
      <c r="B30" s="5" t="s">
        <v>54</v>
      </c>
      <c r="C30" s="2">
        <v>2008</v>
      </c>
      <c r="D30" s="5" t="s">
        <v>5</v>
      </c>
      <c r="E30" s="24">
        <v>1</v>
      </c>
      <c r="F30" s="41">
        <v>4</v>
      </c>
      <c r="G30" s="41"/>
      <c r="H30" s="24">
        <f>E30+F30+G30</f>
        <v>5</v>
      </c>
    </row>
    <row r="31" spans="1:8" x14ac:dyDescent="0.3">
      <c r="A31" s="2" t="s">
        <v>236</v>
      </c>
      <c r="B31" s="5" t="s">
        <v>113</v>
      </c>
      <c r="C31" s="2">
        <v>2012</v>
      </c>
      <c r="D31" s="5" t="s">
        <v>114</v>
      </c>
      <c r="E31" s="24"/>
      <c r="F31" s="41">
        <v>4</v>
      </c>
      <c r="G31" s="24"/>
      <c r="H31" s="41">
        <f>E31+F31+G31</f>
        <v>4</v>
      </c>
    </row>
    <row r="32" spans="1:8" x14ac:dyDescent="0.3">
      <c r="A32" s="2" t="s">
        <v>210</v>
      </c>
      <c r="B32" s="5" t="s">
        <v>29</v>
      </c>
      <c r="C32" s="2">
        <v>2010</v>
      </c>
      <c r="D32" s="5" t="s">
        <v>5</v>
      </c>
      <c r="E32" s="24"/>
      <c r="F32" s="41">
        <v>2</v>
      </c>
      <c r="G32" s="41"/>
      <c r="H32" s="24">
        <f>E32+F32+G32</f>
        <v>2</v>
      </c>
    </row>
    <row r="33" spans="1:8" x14ac:dyDescent="0.3">
      <c r="A33" s="2" t="s">
        <v>210</v>
      </c>
      <c r="B33" s="5" t="s">
        <v>166</v>
      </c>
      <c r="C33" s="2">
        <v>2009</v>
      </c>
      <c r="D33" s="5" t="s">
        <v>43</v>
      </c>
      <c r="E33" s="24"/>
      <c r="F33" s="41">
        <v>2</v>
      </c>
      <c r="G33" s="41"/>
      <c r="H33" s="24">
        <f>E33+F33+G33</f>
        <v>2</v>
      </c>
    </row>
    <row r="34" spans="1:8" x14ac:dyDescent="0.3">
      <c r="A34" s="2" t="s">
        <v>210</v>
      </c>
      <c r="B34" s="5" t="s">
        <v>167</v>
      </c>
      <c r="C34" s="2">
        <v>2009</v>
      </c>
      <c r="D34" s="5" t="s">
        <v>18</v>
      </c>
      <c r="E34" s="24"/>
      <c r="F34" s="41">
        <v>2</v>
      </c>
      <c r="G34" s="24"/>
      <c r="H34" s="24">
        <f>E34+F34+G34</f>
        <v>2</v>
      </c>
    </row>
    <row r="35" spans="1:8" x14ac:dyDescent="0.3">
      <c r="A35" s="2" t="s">
        <v>237</v>
      </c>
      <c r="B35" s="5" t="s">
        <v>105</v>
      </c>
      <c r="C35" s="2">
        <v>2015</v>
      </c>
      <c r="D35" s="5" t="s">
        <v>5</v>
      </c>
      <c r="E35" s="24"/>
      <c r="F35" s="41">
        <v>1</v>
      </c>
      <c r="G35" s="24"/>
      <c r="H35" s="24">
        <f>E35+F35+G35</f>
        <v>1</v>
      </c>
    </row>
    <row r="36" spans="1:8" x14ac:dyDescent="0.3">
      <c r="A36" s="2" t="s">
        <v>237</v>
      </c>
      <c r="B36" s="5" t="s">
        <v>195</v>
      </c>
      <c r="C36" s="2">
        <v>2009</v>
      </c>
      <c r="D36" s="5" t="s">
        <v>5</v>
      </c>
      <c r="E36" s="24"/>
      <c r="F36" s="41">
        <v>1</v>
      </c>
      <c r="G36" s="24"/>
      <c r="H36" s="24">
        <f>E36+F36+G36</f>
        <v>1</v>
      </c>
    </row>
    <row r="37" spans="1:8" x14ac:dyDescent="0.3">
      <c r="A37" s="2" t="s">
        <v>237</v>
      </c>
      <c r="B37" s="5" t="s">
        <v>160</v>
      </c>
      <c r="C37" s="2">
        <v>2011</v>
      </c>
      <c r="D37" s="5" t="s">
        <v>114</v>
      </c>
      <c r="E37" s="24"/>
      <c r="F37" s="41">
        <v>1</v>
      </c>
      <c r="G37" s="24"/>
      <c r="H37" s="24">
        <f>E37+F37+G37</f>
        <v>1</v>
      </c>
    </row>
    <row r="38" spans="1:8" x14ac:dyDescent="0.3">
      <c r="A38" s="2" t="s">
        <v>237</v>
      </c>
      <c r="B38" s="5" t="s">
        <v>198</v>
      </c>
      <c r="C38" s="2">
        <v>2008</v>
      </c>
      <c r="D38" s="5" t="s">
        <v>102</v>
      </c>
      <c r="E38" s="24"/>
      <c r="F38" s="41">
        <v>1</v>
      </c>
      <c r="G38" s="24"/>
      <c r="H38" s="24">
        <f>E38+F38+G38</f>
        <v>1</v>
      </c>
    </row>
    <row r="39" spans="1:8" x14ac:dyDescent="0.3">
      <c r="A39" s="2" t="s">
        <v>237</v>
      </c>
      <c r="B39" s="5" t="s">
        <v>163</v>
      </c>
      <c r="C39" s="2">
        <v>2011</v>
      </c>
      <c r="D39" s="5" t="s">
        <v>6</v>
      </c>
      <c r="E39" s="24"/>
      <c r="F39" s="41">
        <v>1</v>
      </c>
      <c r="G39" s="24"/>
      <c r="H39" s="24">
        <f>E39+F39+G39</f>
        <v>1</v>
      </c>
    </row>
    <row r="40" spans="1:8" x14ac:dyDescent="0.3">
      <c r="A40" s="2" t="s">
        <v>237</v>
      </c>
      <c r="B40" s="5" t="s">
        <v>199</v>
      </c>
      <c r="C40" s="2">
        <v>2011</v>
      </c>
      <c r="D40" s="5" t="s">
        <v>102</v>
      </c>
      <c r="E40" s="24"/>
      <c r="F40" s="41">
        <v>1</v>
      </c>
      <c r="G40" s="24"/>
      <c r="H40" s="24">
        <f>E40+F40+G40</f>
        <v>1</v>
      </c>
    </row>
    <row r="41" spans="1:8" x14ac:dyDescent="0.3">
      <c r="A41" s="2" t="s">
        <v>237</v>
      </c>
      <c r="B41" s="5" t="s">
        <v>200</v>
      </c>
      <c r="C41" s="2">
        <v>2010</v>
      </c>
      <c r="D41" s="5" t="s">
        <v>6</v>
      </c>
      <c r="E41" s="24"/>
      <c r="F41" s="41">
        <v>1</v>
      </c>
      <c r="G41" s="24"/>
      <c r="H41" s="24">
        <f>E41+F41+G41</f>
        <v>1</v>
      </c>
    </row>
    <row r="42" spans="1:8" x14ac:dyDescent="0.3">
      <c r="A42" s="2" t="s">
        <v>237</v>
      </c>
      <c r="B42" s="5" t="s">
        <v>201</v>
      </c>
      <c r="C42" s="2">
        <v>2011</v>
      </c>
      <c r="D42" s="5" t="s">
        <v>176</v>
      </c>
      <c r="E42" s="24"/>
      <c r="F42" s="41">
        <v>1</v>
      </c>
      <c r="G42" s="24"/>
      <c r="H42" s="24">
        <f>E42+F42+G42</f>
        <v>1</v>
      </c>
    </row>
    <row r="43" spans="1:8" x14ac:dyDescent="0.3">
      <c r="A43" s="2" t="s">
        <v>237</v>
      </c>
      <c r="B43" s="5" t="s">
        <v>115</v>
      </c>
      <c r="C43" s="2">
        <v>2010</v>
      </c>
      <c r="D43" s="5" t="s">
        <v>44</v>
      </c>
      <c r="E43" s="24"/>
      <c r="F43" s="41">
        <v>1</v>
      </c>
      <c r="G43" s="24"/>
      <c r="H43" s="24">
        <f>E43+F43+G43</f>
        <v>1</v>
      </c>
    </row>
    <row r="44" spans="1:8" x14ac:dyDescent="0.3">
      <c r="A44" s="2" t="s">
        <v>237</v>
      </c>
      <c r="B44" s="5" t="s">
        <v>202</v>
      </c>
      <c r="C44" s="2">
        <v>2009</v>
      </c>
      <c r="D44" s="5" t="s">
        <v>102</v>
      </c>
      <c r="E44" s="24"/>
      <c r="F44" s="41">
        <v>1</v>
      </c>
      <c r="G44" s="24"/>
      <c r="H44" s="24">
        <f>E44+F44+G44</f>
        <v>1</v>
      </c>
    </row>
  </sheetData>
  <autoFilter ref="A1:J34" xr:uid="{00000000-0001-0000-0200-000000000000}">
    <sortState xmlns:xlrd2="http://schemas.microsoft.com/office/spreadsheetml/2017/richdata2" ref="A2:H44">
      <sortCondition descending="1" ref="H1:H3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tabSelected="1" zoomScale="90" zoomScaleNormal="90" workbookViewId="0">
      <pane ySplit="1" topLeftCell="A2" activePane="bottomLeft" state="frozen"/>
      <selection pane="bottomLeft" activeCell="A3" sqref="A3"/>
    </sheetView>
  </sheetViews>
  <sheetFormatPr defaultRowHeight="14.4" x14ac:dyDescent="0.3"/>
  <cols>
    <col min="2" max="2" width="15" style="12" bestFit="1" customWidth="1"/>
    <col min="4" max="4" width="21.21875" bestFit="1" customWidth="1"/>
  </cols>
  <sheetData>
    <row r="1" spans="1:8" s="9" customFormat="1" x14ac:dyDescent="0.3">
      <c r="A1" s="7" t="s">
        <v>0</v>
      </c>
      <c r="B1" s="8" t="s">
        <v>1</v>
      </c>
      <c r="C1" s="7" t="s">
        <v>2</v>
      </c>
      <c r="D1" s="7" t="s">
        <v>3</v>
      </c>
      <c r="E1" s="39" t="s">
        <v>88</v>
      </c>
      <c r="F1" s="39" t="s">
        <v>87</v>
      </c>
      <c r="G1" s="39" t="s">
        <v>168</v>
      </c>
      <c r="H1" s="39" t="s">
        <v>89</v>
      </c>
    </row>
    <row r="2" spans="1:8" x14ac:dyDescent="0.3">
      <c r="A2" s="2" t="s">
        <v>217</v>
      </c>
      <c r="B2" s="5" t="s">
        <v>22</v>
      </c>
      <c r="C2" s="1">
        <v>2009</v>
      </c>
      <c r="D2" s="6" t="s">
        <v>8</v>
      </c>
      <c r="E2" s="24">
        <v>590</v>
      </c>
      <c r="F2" s="41">
        <v>157</v>
      </c>
      <c r="G2" s="41"/>
      <c r="H2" s="24">
        <f>E2+F2+G2</f>
        <v>747</v>
      </c>
    </row>
    <row r="3" spans="1:8" x14ac:dyDescent="0.3">
      <c r="A3" s="2" t="s">
        <v>218</v>
      </c>
      <c r="B3" s="5" t="s">
        <v>15</v>
      </c>
      <c r="C3" s="1">
        <v>2008</v>
      </c>
      <c r="D3" s="6" t="s">
        <v>4</v>
      </c>
      <c r="E3" s="24">
        <v>530</v>
      </c>
      <c r="F3" s="41">
        <v>124</v>
      </c>
      <c r="G3" s="41">
        <v>60</v>
      </c>
      <c r="H3" s="24">
        <f>E3+F3+G3</f>
        <v>714</v>
      </c>
    </row>
    <row r="4" spans="1:8" x14ac:dyDescent="0.3">
      <c r="A4" s="2" t="s">
        <v>219</v>
      </c>
      <c r="B4" s="5" t="s">
        <v>34</v>
      </c>
      <c r="C4" s="1">
        <v>2011</v>
      </c>
      <c r="D4" s="6" t="s">
        <v>8</v>
      </c>
      <c r="E4" s="24">
        <v>480</v>
      </c>
      <c r="F4" s="41">
        <v>135</v>
      </c>
      <c r="G4" s="41">
        <v>80</v>
      </c>
      <c r="H4" s="24">
        <f>E4+F4+G4</f>
        <v>695</v>
      </c>
    </row>
    <row r="5" spans="1:8" x14ac:dyDescent="0.3">
      <c r="A5" s="2" t="s">
        <v>220</v>
      </c>
      <c r="B5" s="5" t="s">
        <v>36</v>
      </c>
      <c r="C5" s="2">
        <v>2011</v>
      </c>
      <c r="D5" s="5" t="s">
        <v>4</v>
      </c>
      <c r="E5" s="24">
        <v>530</v>
      </c>
      <c r="F5" s="41">
        <v>69</v>
      </c>
      <c r="G5" s="41">
        <v>80</v>
      </c>
      <c r="H5" s="24">
        <f>E5+F5+G5</f>
        <v>679</v>
      </c>
    </row>
    <row r="6" spans="1:8" x14ac:dyDescent="0.3">
      <c r="A6" s="2" t="s">
        <v>221</v>
      </c>
      <c r="B6" s="5" t="s">
        <v>23</v>
      </c>
      <c r="C6" s="1">
        <v>2009</v>
      </c>
      <c r="D6" s="6" t="s">
        <v>8</v>
      </c>
      <c r="E6" s="24">
        <v>450</v>
      </c>
      <c r="F6" s="41">
        <v>91</v>
      </c>
      <c r="G6" s="41">
        <v>100</v>
      </c>
      <c r="H6" s="24">
        <f>E6+F6+G6</f>
        <v>641</v>
      </c>
    </row>
    <row r="7" spans="1:8" x14ac:dyDescent="0.3">
      <c r="A7" s="2" t="s">
        <v>222</v>
      </c>
      <c r="B7" s="5" t="s">
        <v>14</v>
      </c>
      <c r="C7" s="1">
        <v>2008</v>
      </c>
      <c r="D7" s="6" t="s">
        <v>4</v>
      </c>
      <c r="E7" s="24">
        <v>550</v>
      </c>
      <c r="F7" s="41"/>
      <c r="G7" s="41">
        <v>90</v>
      </c>
      <c r="H7" s="24">
        <f>E7+F7+G7</f>
        <v>640</v>
      </c>
    </row>
    <row r="8" spans="1:8" x14ac:dyDescent="0.3">
      <c r="A8" s="2" t="s">
        <v>223</v>
      </c>
      <c r="B8" s="5" t="s">
        <v>25</v>
      </c>
      <c r="C8" s="1">
        <v>2009</v>
      </c>
      <c r="D8" s="6" t="s">
        <v>4</v>
      </c>
      <c r="E8" s="24">
        <v>420</v>
      </c>
      <c r="F8" s="41">
        <v>146</v>
      </c>
      <c r="G8" s="41">
        <v>60</v>
      </c>
      <c r="H8" s="24">
        <f>E8+F8+G8</f>
        <v>626</v>
      </c>
    </row>
    <row r="9" spans="1:8" x14ac:dyDescent="0.3">
      <c r="A9" s="2" t="s">
        <v>238</v>
      </c>
      <c r="B9" s="5" t="s">
        <v>35</v>
      </c>
      <c r="C9" s="2">
        <v>2010</v>
      </c>
      <c r="D9" s="5" t="s">
        <v>39</v>
      </c>
      <c r="E9" s="24">
        <v>280</v>
      </c>
      <c r="F9" s="24">
        <v>47</v>
      </c>
      <c r="G9" s="24">
        <v>60</v>
      </c>
      <c r="H9" s="24">
        <f>E9+F9+G9</f>
        <v>387</v>
      </c>
    </row>
    <row r="10" spans="1:8" x14ac:dyDescent="0.3">
      <c r="A10" s="2" t="s">
        <v>239</v>
      </c>
      <c r="B10" s="5" t="s">
        <v>53</v>
      </c>
      <c r="C10" s="1">
        <v>2010</v>
      </c>
      <c r="D10" s="6" t="s">
        <v>4</v>
      </c>
      <c r="E10" s="24">
        <v>190</v>
      </c>
      <c r="F10" s="41"/>
      <c r="G10" s="41">
        <v>60</v>
      </c>
      <c r="H10" s="24">
        <f>E10+F10+G10</f>
        <v>250</v>
      </c>
    </row>
    <row r="11" spans="1:8" x14ac:dyDescent="0.3">
      <c r="A11" s="2" t="s">
        <v>224</v>
      </c>
      <c r="B11" s="5" t="s">
        <v>204</v>
      </c>
      <c r="C11" s="2">
        <v>2012</v>
      </c>
      <c r="D11" s="5" t="s">
        <v>4</v>
      </c>
      <c r="E11" s="24"/>
      <c r="F11" s="24">
        <v>80</v>
      </c>
      <c r="G11" s="24"/>
      <c r="H11" s="24">
        <f>E11+F11+G11</f>
        <v>80</v>
      </c>
    </row>
    <row r="12" spans="1:8" x14ac:dyDescent="0.3">
      <c r="A12" s="2" t="s">
        <v>240</v>
      </c>
      <c r="B12" s="5" t="s">
        <v>124</v>
      </c>
      <c r="C12" s="2">
        <v>2012</v>
      </c>
      <c r="D12" s="5" t="s">
        <v>90</v>
      </c>
      <c r="E12" s="24"/>
      <c r="F12" s="24">
        <v>32</v>
      </c>
      <c r="G12" s="24"/>
      <c r="H12" s="24">
        <f>E12+F12+G12</f>
        <v>32</v>
      </c>
    </row>
    <row r="13" spans="1:8" x14ac:dyDescent="0.3">
      <c r="A13" s="2" t="s">
        <v>240</v>
      </c>
      <c r="B13" s="5" t="s">
        <v>126</v>
      </c>
      <c r="C13" s="2">
        <v>2012</v>
      </c>
      <c r="D13" s="5" t="s">
        <v>90</v>
      </c>
      <c r="E13" s="24"/>
      <c r="F13" s="24">
        <v>32</v>
      </c>
      <c r="G13" s="24"/>
      <c r="H13" s="24">
        <f>E13+F13+G13</f>
        <v>32</v>
      </c>
    </row>
    <row r="14" spans="1:8" x14ac:dyDescent="0.3">
      <c r="A14" s="2" t="s">
        <v>241</v>
      </c>
      <c r="B14" s="5" t="s">
        <v>155</v>
      </c>
      <c r="C14" s="2">
        <v>2010</v>
      </c>
      <c r="D14" s="5" t="s">
        <v>102</v>
      </c>
      <c r="E14" s="24"/>
      <c r="F14" s="24">
        <v>22</v>
      </c>
      <c r="G14" s="24"/>
      <c r="H14" s="24">
        <f>E14+F14+G14</f>
        <v>22</v>
      </c>
    </row>
    <row r="15" spans="1:8" x14ac:dyDescent="0.3">
      <c r="A15" s="2" t="s">
        <v>241</v>
      </c>
      <c r="B15" s="5" t="s">
        <v>175</v>
      </c>
      <c r="C15" s="2">
        <v>2010</v>
      </c>
      <c r="D15" s="5" t="s">
        <v>176</v>
      </c>
      <c r="E15" s="24"/>
      <c r="F15" s="24">
        <v>22</v>
      </c>
      <c r="G15" s="24"/>
      <c r="H15" s="24">
        <f>E15+F15+G15</f>
        <v>22</v>
      </c>
    </row>
  </sheetData>
  <autoFilter ref="A1:H12" xr:uid="{00000000-0001-0000-0300-000000000000}">
    <sortState xmlns:xlrd2="http://schemas.microsoft.com/office/spreadsheetml/2017/richdata2" ref="A2:H15">
      <sortCondition descending="1" ref="H1:H12"/>
    </sortState>
  </autoFilter>
  <phoneticPr fontId="8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"/>
  <sheetViews>
    <sheetView zoomScale="90" zoomScaleNormal="90" workbookViewId="0">
      <pane ySplit="1" topLeftCell="A23" activePane="bottomLeft" state="frozen"/>
      <selection pane="bottomLeft" activeCell="F46" sqref="F46"/>
    </sheetView>
  </sheetViews>
  <sheetFormatPr defaultRowHeight="14.4" x14ac:dyDescent="0.3"/>
  <cols>
    <col min="2" max="2" width="16.5546875" style="12" bestFit="1" customWidth="1"/>
    <col min="4" max="4" width="21.21875" bestFit="1" customWidth="1"/>
  </cols>
  <sheetData>
    <row r="1" spans="1:8" s="9" customFormat="1" x14ac:dyDescent="0.3">
      <c r="A1" s="7" t="s">
        <v>0</v>
      </c>
      <c r="B1" s="8" t="s">
        <v>1</v>
      </c>
      <c r="C1" s="7" t="s">
        <v>2</v>
      </c>
      <c r="D1" s="7" t="s">
        <v>3</v>
      </c>
      <c r="E1" s="39" t="s">
        <v>88</v>
      </c>
      <c r="F1" s="39" t="s">
        <v>87</v>
      </c>
      <c r="G1" s="39" t="s">
        <v>168</v>
      </c>
      <c r="H1" s="39" t="s">
        <v>89</v>
      </c>
    </row>
    <row r="2" spans="1:8" ht="15" customHeight="1" x14ac:dyDescent="0.3">
      <c r="A2" s="13" t="s">
        <v>217</v>
      </c>
      <c r="B2" s="5" t="s">
        <v>99</v>
      </c>
      <c r="C2" s="2">
        <v>2010</v>
      </c>
      <c r="D2" s="5" t="s">
        <v>5</v>
      </c>
      <c r="E2" s="24">
        <v>530</v>
      </c>
      <c r="F2" s="41">
        <v>157</v>
      </c>
      <c r="G2" s="41">
        <v>100</v>
      </c>
      <c r="H2" s="24">
        <f>E2+F2+G2</f>
        <v>787</v>
      </c>
    </row>
    <row r="3" spans="1:8" x14ac:dyDescent="0.3">
      <c r="A3" s="13" t="s">
        <v>218</v>
      </c>
      <c r="B3" s="5" t="s">
        <v>33</v>
      </c>
      <c r="C3" s="2">
        <v>2010</v>
      </c>
      <c r="D3" s="5" t="s">
        <v>4</v>
      </c>
      <c r="E3" s="24">
        <v>520</v>
      </c>
      <c r="F3" s="41">
        <v>124</v>
      </c>
      <c r="G3" s="41">
        <v>90</v>
      </c>
      <c r="H3" s="24">
        <f>E3+F3+G3</f>
        <v>734</v>
      </c>
    </row>
    <row r="4" spans="1:8" x14ac:dyDescent="0.3">
      <c r="A4" s="13" t="s">
        <v>219</v>
      </c>
      <c r="B4" s="5" t="s">
        <v>26</v>
      </c>
      <c r="C4" s="2">
        <v>2012</v>
      </c>
      <c r="D4" s="5" t="s">
        <v>5</v>
      </c>
      <c r="E4" s="24">
        <v>490</v>
      </c>
      <c r="F4" s="41">
        <v>80</v>
      </c>
      <c r="G4" s="41">
        <v>80</v>
      </c>
      <c r="H4" s="24">
        <f>E4+F4+G4</f>
        <v>650</v>
      </c>
    </row>
    <row r="5" spans="1:8" x14ac:dyDescent="0.3">
      <c r="A5" s="13" t="s">
        <v>220</v>
      </c>
      <c r="B5" s="5" t="s">
        <v>21</v>
      </c>
      <c r="C5" s="2">
        <v>2011</v>
      </c>
      <c r="D5" s="5" t="s">
        <v>103</v>
      </c>
      <c r="E5" s="24">
        <v>380</v>
      </c>
      <c r="F5" s="41">
        <v>113</v>
      </c>
      <c r="G5" s="41"/>
      <c r="H5" s="24">
        <f>E5+F5+G5</f>
        <v>493</v>
      </c>
    </row>
    <row r="6" spans="1:8" x14ac:dyDescent="0.3">
      <c r="A6" s="13" t="s">
        <v>221</v>
      </c>
      <c r="B6" s="5" t="s">
        <v>32</v>
      </c>
      <c r="C6" s="2">
        <v>2011</v>
      </c>
      <c r="D6" s="5" t="s">
        <v>5</v>
      </c>
      <c r="E6" s="24">
        <v>280</v>
      </c>
      <c r="F6" s="41">
        <v>135</v>
      </c>
      <c r="G6" s="41">
        <v>60</v>
      </c>
      <c r="H6" s="24">
        <f>E6+F6+G6</f>
        <v>475</v>
      </c>
    </row>
    <row r="7" spans="1:8" x14ac:dyDescent="0.3">
      <c r="A7" s="13" t="s">
        <v>222</v>
      </c>
      <c r="B7" s="5" t="s">
        <v>31</v>
      </c>
      <c r="C7" s="2">
        <v>2011</v>
      </c>
      <c r="D7" s="5" t="s">
        <v>5</v>
      </c>
      <c r="E7" s="24">
        <v>280</v>
      </c>
      <c r="F7" s="41">
        <v>113</v>
      </c>
      <c r="G7" s="41">
        <v>80</v>
      </c>
      <c r="H7" s="24">
        <f>E7+F7+G7</f>
        <v>473</v>
      </c>
    </row>
    <row r="8" spans="1:8" x14ac:dyDescent="0.3">
      <c r="A8" s="13" t="s">
        <v>223</v>
      </c>
      <c r="B8" s="5" t="s">
        <v>37</v>
      </c>
      <c r="C8" s="2">
        <v>2011</v>
      </c>
      <c r="D8" s="5" t="s">
        <v>8</v>
      </c>
      <c r="E8" s="24">
        <v>300</v>
      </c>
      <c r="F8" s="41">
        <v>91</v>
      </c>
      <c r="G8" s="41">
        <v>60</v>
      </c>
      <c r="H8" s="24">
        <f>E8+F8+G8</f>
        <v>451</v>
      </c>
    </row>
    <row r="9" spans="1:8" x14ac:dyDescent="0.3">
      <c r="A9" s="13" t="s">
        <v>238</v>
      </c>
      <c r="B9" s="5" t="s">
        <v>28</v>
      </c>
      <c r="C9" s="2">
        <v>2012</v>
      </c>
      <c r="D9" s="5" t="s">
        <v>6</v>
      </c>
      <c r="E9" s="24">
        <v>280</v>
      </c>
      <c r="F9" s="41">
        <v>80</v>
      </c>
      <c r="G9" s="41"/>
      <c r="H9" s="24">
        <f>E9+F9+G9</f>
        <v>360</v>
      </c>
    </row>
    <row r="10" spans="1:8" x14ac:dyDescent="0.3">
      <c r="A10" s="13" t="s">
        <v>239</v>
      </c>
      <c r="B10" s="5" t="s">
        <v>133</v>
      </c>
      <c r="C10" s="2">
        <v>2012</v>
      </c>
      <c r="D10" s="5" t="s">
        <v>8</v>
      </c>
      <c r="E10" s="24">
        <v>260</v>
      </c>
      <c r="F10" s="24">
        <v>10</v>
      </c>
      <c r="G10" s="24">
        <v>60</v>
      </c>
      <c r="H10" s="24">
        <f>E10+F10+G10</f>
        <v>330</v>
      </c>
    </row>
    <row r="11" spans="1:8" x14ac:dyDescent="0.3">
      <c r="A11" s="13" t="s">
        <v>224</v>
      </c>
      <c r="B11" s="5" t="s">
        <v>38</v>
      </c>
      <c r="C11" s="2">
        <v>2011</v>
      </c>
      <c r="D11" s="5" t="s">
        <v>4</v>
      </c>
      <c r="E11" s="24">
        <v>260</v>
      </c>
      <c r="F11" s="41">
        <v>36</v>
      </c>
      <c r="G11" s="41"/>
      <c r="H11" s="24">
        <f>E11+F11+G11</f>
        <v>296</v>
      </c>
    </row>
    <row r="12" spans="1:8" x14ac:dyDescent="0.3">
      <c r="A12" s="13" t="s">
        <v>225</v>
      </c>
      <c r="B12" s="5" t="s">
        <v>29</v>
      </c>
      <c r="C12" s="2">
        <v>2010</v>
      </c>
      <c r="D12" s="5" t="s">
        <v>5</v>
      </c>
      <c r="E12" s="24">
        <v>160</v>
      </c>
      <c r="F12" s="41">
        <v>36</v>
      </c>
      <c r="G12" s="41">
        <v>60</v>
      </c>
      <c r="H12" s="24">
        <f>E12+F12+G12</f>
        <v>256</v>
      </c>
    </row>
    <row r="13" spans="1:8" x14ac:dyDescent="0.3">
      <c r="A13" s="13" t="s">
        <v>226</v>
      </c>
      <c r="B13" s="47" t="s">
        <v>45</v>
      </c>
      <c r="C13" s="2">
        <v>2010</v>
      </c>
      <c r="D13" s="5" t="s">
        <v>6</v>
      </c>
      <c r="E13" s="24">
        <v>240</v>
      </c>
      <c r="F13" s="24">
        <v>14</v>
      </c>
      <c r="G13" s="24"/>
      <c r="H13" s="24">
        <f>E13+F13+G13</f>
        <v>254</v>
      </c>
    </row>
    <row r="14" spans="1:8" x14ac:dyDescent="0.3">
      <c r="A14" s="13" t="s">
        <v>227</v>
      </c>
      <c r="B14" s="5" t="s">
        <v>30</v>
      </c>
      <c r="C14" s="2">
        <v>2010</v>
      </c>
      <c r="D14" s="5" t="s">
        <v>4</v>
      </c>
      <c r="E14" s="24">
        <v>190</v>
      </c>
      <c r="F14" s="41">
        <v>58</v>
      </c>
      <c r="G14" s="41"/>
      <c r="H14" s="24">
        <f>E14+F14+G14</f>
        <v>248</v>
      </c>
    </row>
    <row r="15" spans="1:8" x14ac:dyDescent="0.3">
      <c r="A15" s="13" t="s">
        <v>228</v>
      </c>
      <c r="B15" s="5" t="s">
        <v>47</v>
      </c>
      <c r="C15" s="2">
        <v>2010</v>
      </c>
      <c r="D15" s="5" t="s">
        <v>8</v>
      </c>
      <c r="E15" s="24">
        <v>190</v>
      </c>
      <c r="F15" s="41">
        <v>18</v>
      </c>
      <c r="G15" s="41"/>
      <c r="H15" s="24">
        <f>E15+F15+G15</f>
        <v>208</v>
      </c>
    </row>
    <row r="16" spans="1:8" x14ac:dyDescent="0.3">
      <c r="A16" s="13" t="s">
        <v>229</v>
      </c>
      <c r="B16" s="5" t="s">
        <v>40</v>
      </c>
      <c r="C16" s="2">
        <v>2011</v>
      </c>
      <c r="D16" s="5" t="s">
        <v>4</v>
      </c>
      <c r="E16" s="24">
        <v>160</v>
      </c>
      <c r="F16" s="41">
        <v>24</v>
      </c>
      <c r="G16" s="41"/>
      <c r="H16" s="24">
        <f>E16+F16+G16</f>
        <v>184</v>
      </c>
    </row>
    <row r="17" spans="1:8" x14ac:dyDescent="0.3">
      <c r="A17" s="13" t="s">
        <v>230</v>
      </c>
      <c r="B17" s="5" t="s">
        <v>41</v>
      </c>
      <c r="C17" s="2">
        <v>2011</v>
      </c>
      <c r="D17" s="5" t="s">
        <v>5</v>
      </c>
      <c r="E17" s="24">
        <v>100</v>
      </c>
      <c r="F17" s="41">
        <v>47</v>
      </c>
      <c r="G17" s="41"/>
      <c r="H17" s="24">
        <f>E17+F17+G17</f>
        <v>147</v>
      </c>
    </row>
    <row r="18" spans="1:8" x14ac:dyDescent="0.3">
      <c r="A18" s="13" t="s">
        <v>231</v>
      </c>
      <c r="B18" s="5" t="s">
        <v>56</v>
      </c>
      <c r="C18" s="2">
        <v>2012</v>
      </c>
      <c r="D18" s="5" t="s">
        <v>4</v>
      </c>
      <c r="E18" s="24">
        <v>130</v>
      </c>
      <c r="F18" s="41">
        <v>8</v>
      </c>
      <c r="G18" s="41"/>
      <c r="H18" s="24">
        <f>E18+F18+G18</f>
        <v>138</v>
      </c>
    </row>
    <row r="19" spans="1:8" x14ac:dyDescent="0.3">
      <c r="A19" s="13" t="s">
        <v>232</v>
      </c>
      <c r="B19" s="5" t="s">
        <v>46</v>
      </c>
      <c r="C19" s="2">
        <v>2010</v>
      </c>
      <c r="D19" s="5" t="s">
        <v>18</v>
      </c>
      <c r="E19" s="24">
        <v>10</v>
      </c>
      <c r="F19" s="41">
        <v>10</v>
      </c>
      <c r="G19" s="41"/>
      <c r="H19" s="24">
        <f>E19+F19+G19</f>
        <v>20</v>
      </c>
    </row>
    <row r="20" spans="1:8" x14ac:dyDescent="0.3">
      <c r="A20" s="13" t="s">
        <v>233</v>
      </c>
      <c r="B20" s="5" t="s">
        <v>113</v>
      </c>
      <c r="C20" s="2">
        <v>2012</v>
      </c>
      <c r="D20" s="5" t="s">
        <v>114</v>
      </c>
      <c r="E20" s="24"/>
      <c r="F20" s="24">
        <v>16</v>
      </c>
      <c r="G20" s="24"/>
      <c r="H20" s="24">
        <f>E20+F20+G20</f>
        <v>16</v>
      </c>
    </row>
    <row r="21" spans="1:8" x14ac:dyDescent="0.3">
      <c r="A21" s="13" t="s">
        <v>242</v>
      </c>
      <c r="B21" s="5" t="s">
        <v>115</v>
      </c>
      <c r="C21" s="2">
        <v>2010</v>
      </c>
      <c r="D21" s="5" t="s">
        <v>44</v>
      </c>
      <c r="E21" s="24"/>
      <c r="F21" s="24">
        <v>12</v>
      </c>
      <c r="G21" s="24"/>
      <c r="H21" s="24">
        <f>E21+F21+G21</f>
        <v>12</v>
      </c>
    </row>
    <row r="22" spans="1:8" x14ac:dyDescent="0.3">
      <c r="A22" s="13" t="s">
        <v>242</v>
      </c>
      <c r="B22" s="5" t="s">
        <v>112</v>
      </c>
      <c r="C22" s="2">
        <v>2012</v>
      </c>
      <c r="D22" s="5" t="s">
        <v>44</v>
      </c>
      <c r="E22" s="24"/>
      <c r="F22" s="41">
        <v>12</v>
      </c>
      <c r="G22" s="41"/>
      <c r="H22" s="24">
        <f>E22+F22+G22</f>
        <v>12</v>
      </c>
    </row>
    <row r="23" spans="1:8" x14ac:dyDescent="0.3">
      <c r="A23" s="13" t="s">
        <v>243</v>
      </c>
      <c r="B23" s="5" t="s">
        <v>49</v>
      </c>
      <c r="C23" s="2">
        <v>2010</v>
      </c>
      <c r="D23" s="5" t="s">
        <v>5</v>
      </c>
      <c r="E23" s="24"/>
      <c r="F23" s="41">
        <v>10</v>
      </c>
      <c r="G23" s="41"/>
      <c r="H23" s="24">
        <f>E23+F23+G23</f>
        <v>10</v>
      </c>
    </row>
    <row r="24" spans="1:8" x14ac:dyDescent="0.3">
      <c r="A24" s="13" t="s">
        <v>243</v>
      </c>
      <c r="B24" s="5" t="s">
        <v>156</v>
      </c>
      <c r="C24" s="2">
        <v>2011</v>
      </c>
      <c r="D24" s="5" t="s">
        <v>5</v>
      </c>
      <c r="E24" s="24"/>
      <c r="F24" s="41">
        <v>10</v>
      </c>
      <c r="G24" s="41"/>
      <c r="H24" s="24">
        <f>E24+F24+G24</f>
        <v>10</v>
      </c>
    </row>
    <row r="25" spans="1:8" x14ac:dyDescent="0.3">
      <c r="A25" s="13" t="s">
        <v>243</v>
      </c>
      <c r="B25" s="5" t="s">
        <v>105</v>
      </c>
      <c r="C25" s="2">
        <v>2015</v>
      </c>
      <c r="D25" s="5" t="s">
        <v>5</v>
      </c>
      <c r="E25" s="24">
        <v>10</v>
      </c>
      <c r="F25" s="24"/>
      <c r="G25" s="24"/>
      <c r="H25" s="24">
        <f>E25+F25+G25</f>
        <v>10</v>
      </c>
    </row>
    <row r="26" spans="1:8" x14ac:dyDescent="0.3">
      <c r="A26" s="13" t="s">
        <v>244</v>
      </c>
      <c r="B26" s="5" t="s">
        <v>100</v>
      </c>
      <c r="C26" s="2">
        <v>2011</v>
      </c>
      <c r="D26" s="5" t="s">
        <v>43</v>
      </c>
      <c r="E26" s="24"/>
      <c r="F26" s="24">
        <v>8</v>
      </c>
      <c r="G26" s="24"/>
      <c r="H26" s="24">
        <f>E26+F26+G26</f>
        <v>8</v>
      </c>
    </row>
    <row r="27" spans="1:8" x14ac:dyDescent="0.3">
      <c r="A27" s="13" t="s">
        <v>244</v>
      </c>
      <c r="B27" s="5" t="s">
        <v>128</v>
      </c>
      <c r="C27" s="2">
        <v>2010</v>
      </c>
      <c r="D27" s="5" t="s">
        <v>103</v>
      </c>
      <c r="E27" s="24"/>
      <c r="F27" s="41">
        <v>8</v>
      </c>
      <c r="G27" s="41"/>
      <c r="H27" s="24">
        <f>E27+F27+G27</f>
        <v>8</v>
      </c>
    </row>
    <row r="28" spans="1:8" x14ac:dyDescent="0.3">
      <c r="A28" s="13" t="s">
        <v>244</v>
      </c>
      <c r="B28" s="5" t="s">
        <v>157</v>
      </c>
      <c r="C28" s="2">
        <v>2010</v>
      </c>
      <c r="D28" s="5" t="s">
        <v>139</v>
      </c>
      <c r="E28" s="24"/>
      <c r="F28" s="24">
        <v>8</v>
      </c>
      <c r="G28" s="24"/>
      <c r="H28" s="24">
        <f>E28+F28+G28</f>
        <v>8</v>
      </c>
    </row>
    <row r="29" spans="1:8" ht="15.6" x14ac:dyDescent="0.3">
      <c r="A29" s="13" t="s">
        <v>244</v>
      </c>
      <c r="B29" s="5" t="s">
        <v>129</v>
      </c>
      <c r="C29" s="2">
        <v>2012</v>
      </c>
      <c r="D29" s="5" t="s">
        <v>102</v>
      </c>
      <c r="E29" s="46"/>
      <c r="F29" s="45">
        <v>8</v>
      </c>
      <c r="G29" s="45"/>
      <c r="H29" s="24">
        <f>E29+F29+G29</f>
        <v>8</v>
      </c>
    </row>
    <row r="30" spans="1:8" ht="15.6" x14ac:dyDescent="0.3">
      <c r="A30" s="13" t="s">
        <v>235</v>
      </c>
      <c r="B30" s="5" t="s">
        <v>127</v>
      </c>
      <c r="C30" s="2">
        <v>2012</v>
      </c>
      <c r="D30" s="5" t="s">
        <v>111</v>
      </c>
      <c r="E30" s="46"/>
      <c r="F30" s="45">
        <v>6</v>
      </c>
      <c r="G30" s="45"/>
      <c r="H30" s="24">
        <f>E30+F30+G30</f>
        <v>6</v>
      </c>
    </row>
    <row r="31" spans="1:8" x14ac:dyDescent="0.3">
      <c r="A31" s="13" t="s">
        <v>245</v>
      </c>
      <c r="B31" s="5" t="s">
        <v>57</v>
      </c>
      <c r="C31" s="2">
        <v>2013</v>
      </c>
      <c r="D31" s="5" t="s">
        <v>5</v>
      </c>
      <c r="E31" s="24"/>
      <c r="F31" s="24">
        <v>4</v>
      </c>
      <c r="G31" s="24"/>
      <c r="H31" s="24">
        <f>E31+F31+G31</f>
        <v>4</v>
      </c>
    </row>
    <row r="32" spans="1:8" ht="15.6" x14ac:dyDescent="0.3">
      <c r="A32" s="13" t="s">
        <v>245</v>
      </c>
      <c r="B32" s="5" t="s">
        <v>158</v>
      </c>
      <c r="C32" s="2">
        <v>2011</v>
      </c>
      <c r="D32" s="5" t="s">
        <v>111</v>
      </c>
      <c r="E32" s="46"/>
      <c r="F32" s="45">
        <v>4</v>
      </c>
      <c r="G32" s="45"/>
      <c r="H32" s="24">
        <f>E32+F32+G32</f>
        <v>4</v>
      </c>
    </row>
    <row r="33" spans="1:8" ht="15.6" x14ac:dyDescent="0.3">
      <c r="A33" s="13" t="s">
        <v>245</v>
      </c>
      <c r="B33" s="5" t="s">
        <v>134</v>
      </c>
      <c r="C33" s="2">
        <v>2013</v>
      </c>
      <c r="D33" s="5" t="s">
        <v>4</v>
      </c>
      <c r="E33" s="46"/>
      <c r="F33" s="45">
        <v>4</v>
      </c>
      <c r="G33" s="45"/>
      <c r="H33" s="24">
        <f>E33+F33+G33</f>
        <v>4</v>
      </c>
    </row>
    <row r="34" spans="1:8" ht="15.6" x14ac:dyDescent="0.3">
      <c r="A34" s="13" t="s">
        <v>246</v>
      </c>
      <c r="B34" s="5" t="s">
        <v>159</v>
      </c>
      <c r="C34" s="2">
        <v>2011</v>
      </c>
      <c r="D34" s="5" t="s">
        <v>18</v>
      </c>
      <c r="E34" s="46"/>
      <c r="F34" s="45">
        <v>2</v>
      </c>
      <c r="G34" s="45"/>
      <c r="H34" s="24">
        <f>E34+F34+G34</f>
        <v>2</v>
      </c>
    </row>
    <row r="35" spans="1:8" ht="15.6" x14ac:dyDescent="0.3">
      <c r="A35" s="13" t="s">
        <v>246</v>
      </c>
      <c r="B35" s="5" t="s">
        <v>161</v>
      </c>
      <c r="C35" s="2">
        <v>2011</v>
      </c>
      <c r="D35" s="5" t="s">
        <v>165</v>
      </c>
      <c r="E35" s="46"/>
      <c r="F35" s="45">
        <v>2</v>
      </c>
      <c r="G35" s="45"/>
      <c r="H35" s="24">
        <f>E35+F35+G35</f>
        <v>2</v>
      </c>
    </row>
    <row r="36" spans="1:8" ht="15.6" x14ac:dyDescent="0.3">
      <c r="A36" s="13" t="s">
        <v>246</v>
      </c>
      <c r="B36" s="5" t="s">
        <v>162</v>
      </c>
      <c r="C36" s="2">
        <v>2010</v>
      </c>
      <c r="D36" s="5" t="s">
        <v>44</v>
      </c>
      <c r="E36" s="46"/>
      <c r="F36" s="45">
        <v>2</v>
      </c>
      <c r="G36" s="45"/>
      <c r="H36" s="24">
        <f>E36+F36+G36</f>
        <v>2</v>
      </c>
    </row>
    <row r="37" spans="1:8" x14ac:dyDescent="0.3">
      <c r="A37" s="13" t="s">
        <v>246</v>
      </c>
      <c r="B37" s="5" t="s">
        <v>185</v>
      </c>
      <c r="C37" s="2">
        <v>2011</v>
      </c>
      <c r="D37" s="5" t="s">
        <v>44</v>
      </c>
      <c r="E37" s="24"/>
      <c r="F37" s="24">
        <v>2</v>
      </c>
      <c r="G37" s="24"/>
      <c r="H37" s="24">
        <f>E37+F37+G37</f>
        <v>2</v>
      </c>
    </row>
    <row r="38" spans="1:8" ht="15.6" x14ac:dyDescent="0.3">
      <c r="A38" s="13" t="s">
        <v>247</v>
      </c>
      <c r="B38" s="5" t="s">
        <v>163</v>
      </c>
      <c r="C38" s="2">
        <v>2011</v>
      </c>
      <c r="D38" s="5" t="s">
        <v>6</v>
      </c>
      <c r="E38" s="46"/>
      <c r="F38" s="45">
        <v>1</v>
      </c>
      <c r="G38" s="45"/>
      <c r="H38" s="24">
        <f>E38+F38+G38</f>
        <v>1</v>
      </c>
    </row>
    <row r="39" spans="1:8" ht="15.6" x14ac:dyDescent="0.3">
      <c r="A39" s="13" t="s">
        <v>247</v>
      </c>
      <c r="B39" s="5" t="s">
        <v>95</v>
      </c>
      <c r="C39" s="2">
        <v>2014</v>
      </c>
      <c r="D39" s="5" t="s">
        <v>8</v>
      </c>
      <c r="E39" s="46"/>
      <c r="F39" s="45">
        <v>1</v>
      </c>
      <c r="G39" s="45"/>
      <c r="H39" s="24">
        <f>E39+F39+G39</f>
        <v>1</v>
      </c>
    </row>
    <row r="40" spans="1:8" ht="15.6" x14ac:dyDescent="0.3">
      <c r="A40" s="13" t="s">
        <v>247</v>
      </c>
      <c r="B40" s="5" t="s">
        <v>164</v>
      </c>
      <c r="C40" s="2">
        <v>2012</v>
      </c>
      <c r="D40" s="5" t="s">
        <v>6</v>
      </c>
      <c r="E40" s="46"/>
      <c r="F40" s="45">
        <v>1</v>
      </c>
      <c r="G40" s="45"/>
      <c r="H40" s="24">
        <f>E40+F40+G40</f>
        <v>1</v>
      </c>
    </row>
    <row r="41" spans="1:8" ht="15.6" x14ac:dyDescent="0.3">
      <c r="A41" s="13" t="s">
        <v>247</v>
      </c>
      <c r="B41" s="5" t="s">
        <v>183</v>
      </c>
      <c r="C41" s="2">
        <v>2012</v>
      </c>
      <c r="D41" s="5" t="s">
        <v>184</v>
      </c>
      <c r="E41" s="45"/>
      <c r="F41" s="24">
        <v>1</v>
      </c>
      <c r="G41" s="24"/>
      <c r="H41" s="24">
        <f>E41+F41+G41</f>
        <v>1</v>
      </c>
    </row>
    <row r="42" spans="1:8" ht="15.6" x14ac:dyDescent="0.3">
      <c r="A42" s="13" t="s">
        <v>247</v>
      </c>
      <c r="B42" s="5" t="s">
        <v>97</v>
      </c>
      <c r="C42" s="2">
        <v>2013</v>
      </c>
      <c r="D42" s="5" t="s">
        <v>39</v>
      </c>
      <c r="E42" s="45"/>
      <c r="F42" s="24">
        <v>1</v>
      </c>
      <c r="G42" s="24"/>
      <c r="H42" s="24">
        <f>E42+F42+G42</f>
        <v>1</v>
      </c>
    </row>
    <row r="43" spans="1:8" ht="15.6" x14ac:dyDescent="0.3">
      <c r="A43" s="13" t="s">
        <v>247</v>
      </c>
      <c r="B43" s="5" t="s">
        <v>186</v>
      </c>
      <c r="C43" s="2">
        <v>2011</v>
      </c>
      <c r="D43" s="5" t="s">
        <v>43</v>
      </c>
      <c r="E43" s="45"/>
      <c r="F43" s="24">
        <v>1</v>
      </c>
      <c r="G43" s="24"/>
      <c r="H43" s="24">
        <f>E43+F43+G43</f>
        <v>1</v>
      </c>
    </row>
    <row r="44" spans="1:8" ht="15.6" x14ac:dyDescent="0.3">
      <c r="A44" s="13" t="s">
        <v>247</v>
      </c>
      <c r="B44" s="5" t="s">
        <v>187</v>
      </c>
      <c r="C44" s="2">
        <v>2010</v>
      </c>
      <c r="D44" s="5" t="s">
        <v>188</v>
      </c>
      <c r="E44" s="45"/>
      <c r="F44" s="24">
        <v>1</v>
      </c>
      <c r="G44" s="24"/>
      <c r="H44" s="24">
        <f>E44+F44+G44</f>
        <v>1</v>
      </c>
    </row>
    <row r="45" spans="1:8" ht="15.6" x14ac:dyDescent="0.3">
      <c r="A45" s="13" t="s">
        <v>247</v>
      </c>
      <c r="B45" s="5" t="s">
        <v>189</v>
      </c>
      <c r="C45" s="2">
        <v>2012</v>
      </c>
      <c r="D45" s="5" t="s">
        <v>102</v>
      </c>
      <c r="E45" s="45"/>
      <c r="F45" s="24">
        <v>1</v>
      </c>
      <c r="G45" s="24"/>
      <c r="H45" s="24">
        <f>E45+F45+G45</f>
        <v>1</v>
      </c>
    </row>
    <row r="46" spans="1:8" ht="15.6" x14ac:dyDescent="0.3">
      <c r="A46" s="13" t="s">
        <v>247</v>
      </c>
      <c r="B46" s="5" t="s">
        <v>190</v>
      </c>
      <c r="C46" s="2">
        <v>2010</v>
      </c>
      <c r="D46" s="5" t="s">
        <v>184</v>
      </c>
      <c r="E46" s="45"/>
      <c r="F46" s="24">
        <v>1</v>
      </c>
      <c r="G46" s="24"/>
      <c r="H46" s="24">
        <f>E46+F46+G46</f>
        <v>1</v>
      </c>
    </row>
  </sheetData>
  <autoFilter ref="A1:H26" xr:uid="{00000000-0001-0000-0400-000000000000}">
    <sortState xmlns:xlrd2="http://schemas.microsoft.com/office/spreadsheetml/2017/richdata2" ref="A2:H46">
      <sortCondition descending="1" ref="H1:H26"/>
    </sortState>
  </autoFilter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zoomScale="90" zoomScaleNormal="90" workbookViewId="0">
      <pane ySplit="1" topLeftCell="A2" activePane="bottomLeft" state="frozen"/>
      <selection pane="bottomLeft" activeCell="A19" sqref="A19"/>
    </sheetView>
  </sheetViews>
  <sheetFormatPr defaultRowHeight="14.4" x14ac:dyDescent="0.3"/>
  <cols>
    <col min="2" max="2" width="13.33203125" bestFit="1" customWidth="1"/>
    <col min="3" max="3" width="8.77734375" style="4"/>
    <col min="4" max="4" width="21.21875" bestFit="1" customWidth="1"/>
  </cols>
  <sheetData>
    <row r="1" spans="1:8" s="9" customFormat="1" x14ac:dyDescent="0.3">
      <c r="A1" s="7" t="s">
        <v>0</v>
      </c>
      <c r="B1" s="7" t="s">
        <v>1</v>
      </c>
      <c r="C1" s="7" t="s">
        <v>2</v>
      </c>
      <c r="D1" s="7" t="s">
        <v>3</v>
      </c>
      <c r="E1" s="39" t="s">
        <v>88</v>
      </c>
      <c r="F1" s="39" t="s">
        <v>87</v>
      </c>
      <c r="G1" s="39" t="s">
        <v>168</v>
      </c>
      <c r="H1" s="39" t="s">
        <v>89</v>
      </c>
    </row>
    <row r="2" spans="1:8" x14ac:dyDescent="0.3">
      <c r="A2" s="1" t="s">
        <v>217</v>
      </c>
      <c r="B2" s="5" t="s">
        <v>34</v>
      </c>
      <c r="C2" s="2">
        <v>2011</v>
      </c>
      <c r="D2" s="5" t="s">
        <v>8</v>
      </c>
      <c r="E2" s="41">
        <v>690</v>
      </c>
      <c r="F2" s="24">
        <v>102</v>
      </c>
      <c r="G2" s="24">
        <v>90</v>
      </c>
      <c r="H2" s="24">
        <f>E2+F2+G2</f>
        <v>882</v>
      </c>
    </row>
    <row r="3" spans="1:8" x14ac:dyDescent="0.3">
      <c r="A3" s="1" t="s">
        <v>218</v>
      </c>
      <c r="B3" s="5" t="s">
        <v>36</v>
      </c>
      <c r="C3" s="2">
        <v>2011</v>
      </c>
      <c r="D3" s="5" t="s">
        <v>4</v>
      </c>
      <c r="E3" s="41">
        <v>660</v>
      </c>
      <c r="F3" s="24"/>
      <c r="G3" s="24">
        <v>100</v>
      </c>
      <c r="H3" s="24">
        <f>E3+F3+G3</f>
        <v>760</v>
      </c>
    </row>
    <row r="4" spans="1:8" x14ac:dyDescent="0.3">
      <c r="A4" s="1" t="s">
        <v>219</v>
      </c>
      <c r="B4" s="5" t="s">
        <v>24</v>
      </c>
      <c r="C4" s="2">
        <v>2010</v>
      </c>
      <c r="D4" s="5" t="s">
        <v>4</v>
      </c>
      <c r="E4" s="41">
        <v>420</v>
      </c>
      <c r="F4" s="24">
        <v>135</v>
      </c>
      <c r="G4" s="24">
        <v>80</v>
      </c>
      <c r="H4" s="24">
        <f>E4+F4+G4</f>
        <v>635</v>
      </c>
    </row>
    <row r="5" spans="1:8" x14ac:dyDescent="0.3">
      <c r="A5" s="1" t="s">
        <v>220</v>
      </c>
      <c r="B5" s="5" t="s">
        <v>35</v>
      </c>
      <c r="C5" s="2">
        <v>2010</v>
      </c>
      <c r="D5" s="5" t="s">
        <v>39</v>
      </c>
      <c r="E5" s="41">
        <v>390</v>
      </c>
      <c r="F5" s="24">
        <v>32</v>
      </c>
      <c r="G5" s="24">
        <v>80</v>
      </c>
      <c r="H5" s="24">
        <f>E5+F5+G5</f>
        <v>502</v>
      </c>
    </row>
    <row r="6" spans="1:8" x14ac:dyDescent="0.3">
      <c r="A6" s="1" t="s">
        <v>221</v>
      </c>
      <c r="B6" s="5" t="s">
        <v>122</v>
      </c>
      <c r="C6" s="2">
        <v>2012</v>
      </c>
      <c r="D6" s="5" t="s">
        <v>90</v>
      </c>
      <c r="E6" s="24">
        <v>260</v>
      </c>
      <c r="F6" s="24">
        <v>80</v>
      </c>
      <c r="G6" s="24">
        <v>60</v>
      </c>
      <c r="H6" s="24">
        <f>E6+F6+G6</f>
        <v>400</v>
      </c>
    </row>
    <row r="7" spans="1:8" x14ac:dyDescent="0.3">
      <c r="A7" s="1" t="s">
        <v>222</v>
      </c>
      <c r="B7" s="5" t="s">
        <v>126</v>
      </c>
      <c r="C7" s="2">
        <v>2012</v>
      </c>
      <c r="D7" s="5" t="s">
        <v>90</v>
      </c>
      <c r="E7" s="24">
        <v>220</v>
      </c>
      <c r="F7" s="24">
        <v>58</v>
      </c>
      <c r="G7" s="24">
        <v>60</v>
      </c>
      <c r="H7" s="24">
        <f>E7+F7+G7</f>
        <v>338</v>
      </c>
    </row>
    <row r="8" spans="1:8" x14ac:dyDescent="0.3">
      <c r="A8" s="1" t="s">
        <v>223</v>
      </c>
      <c r="B8" s="5" t="s">
        <v>125</v>
      </c>
      <c r="C8" s="2">
        <v>2010</v>
      </c>
      <c r="D8" s="6" t="s">
        <v>18</v>
      </c>
      <c r="E8" s="24">
        <v>160</v>
      </c>
      <c r="F8" s="24">
        <v>36</v>
      </c>
      <c r="G8" s="24">
        <v>60</v>
      </c>
      <c r="H8" s="24">
        <f>E8+F8+G8</f>
        <v>256</v>
      </c>
    </row>
    <row r="9" spans="1:8" x14ac:dyDescent="0.3">
      <c r="A9" s="1" t="s">
        <v>238</v>
      </c>
      <c r="B9" s="5" t="s">
        <v>204</v>
      </c>
      <c r="C9" s="1">
        <v>2012</v>
      </c>
      <c r="D9" s="6" t="s">
        <v>4</v>
      </c>
      <c r="E9" s="24">
        <v>130</v>
      </c>
      <c r="F9" s="41">
        <v>124</v>
      </c>
      <c r="G9" s="41"/>
      <c r="H9" s="24">
        <f>E9+F9+G9</f>
        <v>254</v>
      </c>
    </row>
    <row r="10" spans="1:8" x14ac:dyDescent="0.3">
      <c r="A10" s="1" t="s">
        <v>239</v>
      </c>
      <c r="B10" s="5" t="s">
        <v>124</v>
      </c>
      <c r="C10" s="2">
        <v>2012</v>
      </c>
      <c r="D10" s="5" t="s">
        <v>90</v>
      </c>
      <c r="E10" s="24">
        <v>130</v>
      </c>
      <c r="F10" s="24">
        <v>91</v>
      </c>
      <c r="G10" s="24"/>
      <c r="H10" s="24">
        <f>E10+F10+G10</f>
        <v>221</v>
      </c>
    </row>
    <row r="11" spans="1:8" x14ac:dyDescent="0.3">
      <c r="A11" s="1" t="s">
        <v>224</v>
      </c>
      <c r="B11" s="5" t="s">
        <v>123</v>
      </c>
      <c r="C11" s="2">
        <v>2012</v>
      </c>
      <c r="D11" s="5" t="s">
        <v>90</v>
      </c>
      <c r="E11" s="24">
        <v>160</v>
      </c>
      <c r="F11" s="24">
        <v>47</v>
      </c>
      <c r="G11" s="24"/>
      <c r="H11" s="24">
        <f>E11+F11+G11</f>
        <v>207</v>
      </c>
    </row>
    <row r="12" spans="1:8" x14ac:dyDescent="0.3">
      <c r="A12" s="1" t="s">
        <v>225</v>
      </c>
      <c r="B12" s="5" t="s">
        <v>55</v>
      </c>
      <c r="C12" s="1">
        <v>2014</v>
      </c>
      <c r="D12" s="6" t="s">
        <v>8</v>
      </c>
      <c r="E12" s="24"/>
      <c r="F12" s="24">
        <v>24</v>
      </c>
      <c r="G12" s="24">
        <v>60</v>
      </c>
      <c r="H12" s="24">
        <f>E12+F12+G12</f>
        <v>84</v>
      </c>
    </row>
    <row r="13" spans="1:8" x14ac:dyDescent="0.3">
      <c r="A13" s="1" t="s">
        <v>226</v>
      </c>
      <c r="B13" s="5" t="s">
        <v>110</v>
      </c>
      <c r="C13" s="2">
        <v>2010</v>
      </c>
      <c r="D13" s="6" t="s">
        <v>111</v>
      </c>
      <c r="E13" s="24"/>
      <c r="F13" s="24">
        <v>69</v>
      </c>
      <c r="G13" s="24"/>
      <c r="H13" s="24">
        <f>E13+F13+G13</f>
        <v>69</v>
      </c>
    </row>
    <row r="14" spans="1:8" x14ac:dyDescent="0.3">
      <c r="A14" s="1" t="s">
        <v>227</v>
      </c>
      <c r="B14" s="5" t="s">
        <v>94</v>
      </c>
      <c r="C14" s="2">
        <v>2013</v>
      </c>
      <c r="D14" s="5" t="s">
        <v>5</v>
      </c>
      <c r="E14" s="24"/>
      <c r="F14" s="24">
        <v>28</v>
      </c>
      <c r="G14" s="24"/>
      <c r="H14" s="24">
        <f>E14+F14+G14</f>
        <v>28</v>
      </c>
    </row>
    <row r="15" spans="1:8" x14ac:dyDescent="0.3">
      <c r="A15" s="1" t="s">
        <v>228</v>
      </c>
      <c r="B15" s="5" t="s">
        <v>106</v>
      </c>
      <c r="C15" s="2">
        <v>2013</v>
      </c>
      <c r="D15" s="5" t="s">
        <v>90</v>
      </c>
      <c r="E15" s="24"/>
      <c r="F15" s="24">
        <v>22</v>
      </c>
      <c r="G15" s="24"/>
      <c r="H15" s="24">
        <f>E15+F15+G15</f>
        <v>22</v>
      </c>
    </row>
    <row r="16" spans="1:8" x14ac:dyDescent="0.3">
      <c r="A16" s="1" t="s">
        <v>229</v>
      </c>
      <c r="B16" s="5" t="s">
        <v>93</v>
      </c>
      <c r="C16" s="2">
        <v>2013</v>
      </c>
      <c r="D16" s="5" t="s">
        <v>5</v>
      </c>
      <c r="E16" s="24"/>
      <c r="F16" s="24">
        <v>18</v>
      </c>
      <c r="G16" s="24"/>
      <c r="H16" s="24">
        <f>E16+F16+G16</f>
        <v>18</v>
      </c>
    </row>
    <row r="17" spans="1:8" x14ac:dyDescent="0.3">
      <c r="A17" s="1" t="s">
        <v>248</v>
      </c>
      <c r="B17" s="5" t="s">
        <v>104</v>
      </c>
      <c r="C17" s="2">
        <v>2013</v>
      </c>
      <c r="D17" s="5" t="s">
        <v>90</v>
      </c>
      <c r="E17" s="24"/>
      <c r="F17" s="24">
        <v>16</v>
      </c>
      <c r="G17" s="24"/>
      <c r="H17" s="24">
        <f>E17+F17+G17</f>
        <v>16</v>
      </c>
    </row>
    <row r="18" spans="1:8" x14ac:dyDescent="0.3">
      <c r="A18" s="1" t="s">
        <v>248</v>
      </c>
      <c r="B18" s="5" t="s">
        <v>149</v>
      </c>
      <c r="C18" s="2">
        <v>2011</v>
      </c>
      <c r="D18" s="5" t="s">
        <v>98</v>
      </c>
      <c r="E18" s="24"/>
      <c r="F18" s="41">
        <v>16</v>
      </c>
      <c r="G18" s="41"/>
      <c r="H18" s="24">
        <f>E18+F18+G18</f>
        <v>16</v>
      </c>
    </row>
    <row r="19" spans="1:8" x14ac:dyDescent="0.3">
      <c r="A19" s="1" t="s">
        <v>232</v>
      </c>
      <c r="B19" s="5" t="s">
        <v>150</v>
      </c>
      <c r="C19" s="2">
        <v>2011</v>
      </c>
      <c r="D19" s="5" t="s">
        <v>151</v>
      </c>
      <c r="E19" s="24"/>
      <c r="F19" s="24">
        <v>12</v>
      </c>
      <c r="G19" s="24"/>
      <c r="H19" s="24">
        <f>E19+F19+G19</f>
        <v>12</v>
      </c>
    </row>
  </sheetData>
  <autoFilter ref="A1:H14" xr:uid="{00000000-0001-0000-0500-000000000000}">
    <sortState xmlns:xlrd2="http://schemas.microsoft.com/office/spreadsheetml/2017/richdata2" ref="A2:H19">
      <sortCondition descending="1" ref="H1:H14"/>
    </sortState>
  </autoFilter>
  <phoneticPr fontId="8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zoomScale="90" zoomScaleNormal="90" workbookViewId="0">
      <pane ySplit="1" topLeftCell="A2" activePane="bottomLeft" state="frozen"/>
      <selection pane="bottomLeft" activeCell="E20" sqref="E20"/>
    </sheetView>
  </sheetViews>
  <sheetFormatPr defaultRowHeight="14.4" x14ac:dyDescent="0.3"/>
  <cols>
    <col min="2" max="2" width="14.33203125" bestFit="1" customWidth="1"/>
    <col min="4" max="4" width="21.21875" bestFit="1" customWidth="1"/>
    <col min="10" max="10" width="16.109375" bestFit="1" customWidth="1"/>
  </cols>
  <sheetData>
    <row r="1" spans="1:8" s="9" customFormat="1" x14ac:dyDescent="0.3">
      <c r="A1" s="7" t="s">
        <v>0</v>
      </c>
      <c r="B1" s="7" t="s">
        <v>1</v>
      </c>
      <c r="C1" s="7" t="s">
        <v>2</v>
      </c>
      <c r="D1" s="7" t="s">
        <v>3</v>
      </c>
      <c r="E1" s="39" t="s">
        <v>88</v>
      </c>
      <c r="F1" s="39" t="s">
        <v>87</v>
      </c>
      <c r="G1" s="39" t="s">
        <v>168</v>
      </c>
      <c r="H1" s="39" t="s">
        <v>89</v>
      </c>
    </row>
    <row r="2" spans="1:8" x14ac:dyDescent="0.3">
      <c r="A2" s="2" t="s">
        <v>217</v>
      </c>
      <c r="B2" s="5" t="s">
        <v>26</v>
      </c>
      <c r="C2" s="2">
        <v>2012</v>
      </c>
      <c r="D2" s="5" t="s">
        <v>5</v>
      </c>
      <c r="E2" s="41">
        <v>860</v>
      </c>
      <c r="F2" s="41"/>
      <c r="G2" s="41">
        <v>100</v>
      </c>
      <c r="H2" s="41">
        <f>E2+F2+G2</f>
        <v>960</v>
      </c>
    </row>
    <row r="3" spans="1:8" x14ac:dyDescent="0.3">
      <c r="A3" s="2" t="s">
        <v>218</v>
      </c>
      <c r="B3" s="5" t="s">
        <v>133</v>
      </c>
      <c r="C3" s="2">
        <v>2012</v>
      </c>
      <c r="D3" s="5" t="s">
        <v>8</v>
      </c>
      <c r="E3" s="24">
        <v>720</v>
      </c>
      <c r="F3" s="24">
        <v>58</v>
      </c>
      <c r="G3" s="24">
        <v>80</v>
      </c>
      <c r="H3" s="41">
        <f>E3+F3+G3</f>
        <v>858</v>
      </c>
    </row>
    <row r="4" spans="1:8" x14ac:dyDescent="0.3">
      <c r="A4" s="2" t="s">
        <v>219</v>
      </c>
      <c r="B4" s="5" t="s">
        <v>28</v>
      </c>
      <c r="C4" s="2">
        <v>2012</v>
      </c>
      <c r="D4" s="5" t="s">
        <v>6</v>
      </c>
      <c r="E4" s="41">
        <v>550</v>
      </c>
      <c r="F4" s="41">
        <v>146</v>
      </c>
      <c r="G4" s="41">
        <v>90</v>
      </c>
      <c r="H4" s="41">
        <f>E4+F4+G4</f>
        <v>786</v>
      </c>
    </row>
    <row r="5" spans="1:8" x14ac:dyDescent="0.3">
      <c r="A5" s="2" t="s">
        <v>220</v>
      </c>
      <c r="B5" s="5" t="s">
        <v>105</v>
      </c>
      <c r="C5" s="2">
        <v>2015</v>
      </c>
      <c r="D5" s="5" t="s">
        <v>5</v>
      </c>
      <c r="E5" s="24">
        <v>440</v>
      </c>
      <c r="F5" s="24">
        <v>157</v>
      </c>
      <c r="G5" s="24">
        <v>60</v>
      </c>
      <c r="H5" s="41">
        <f>E5+F5+G5</f>
        <v>657</v>
      </c>
    </row>
    <row r="6" spans="1:8" x14ac:dyDescent="0.3">
      <c r="A6" s="2" t="s">
        <v>221</v>
      </c>
      <c r="B6" s="5" t="s">
        <v>56</v>
      </c>
      <c r="C6" s="2">
        <v>2012</v>
      </c>
      <c r="D6" s="5" t="s">
        <v>4</v>
      </c>
      <c r="E6" s="41">
        <v>460</v>
      </c>
      <c r="F6" s="41">
        <v>113</v>
      </c>
      <c r="G6" s="41">
        <v>80</v>
      </c>
      <c r="H6" s="41">
        <f>E6+F6+G6</f>
        <v>653</v>
      </c>
    </row>
    <row r="7" spans="1:8" x14ac:dyDescent="0.3">
      <c r="A7" s="2" t="s">
        <v>222</v>
      </c>
      <c r="B7" s="5" t="s">
        <v>57</v>
      </c>
      <c r="C7" s="2">
        <v>2013</v>
      </c>
      <c r="D7" s="5" t="s">
        <v>5</v>
      </c>
      <c r="E7" s="41">
        <v>280</v>
      </c>
      <c r="F7" s="41">
        <v>91</v>
      </c>
      <c r="G7" s="41">
        <v>60</v>
      </c>
      <c r="H7" s="41">
        <f>E7+F7+G7</f>
        <v>431</v>
      </c>
    </row>
    <row r="8" spans="1:8" x14ac:dyDescent="0.3">
      <c r="A8" s="2" t="s">
        <v>223</v>
      </c>
      <c r="B8" s="5" t="s">
        <v>113</v>
      </c>
      <c r="C8" s="2">
        <v>2012</v>
      </c>
      <c r="D8" s="5" t="s">
        <v>114</v>
      </c>
      <c r="E8" s="41">
        <v>100</v>
      </c>
      <c r="F8" s="41">
        <v>58</v>
      </c>
      <c r="G8" s="41">
        <v>60</v>
      </c>
      <c r="H8" s="41">
        <f>E8+F8+G8</f>
        <v>218</v>
      </c>
    </row>
    <row r="9" spans="1:8" x14ac:dyDescent="0.3">
      <c r="A9" s="2" t="s">
        <v>238</v>
      </c>
      <c r="B9" s="5" t="s">
        <v>134</v>
      </c>
      <c r="C9" s="2">
        <v>2012</v>
      </c>
      <c r="D9" s="5" t="s">
        <v>4</v>
      </c>
      <c r="E9" s="24">
        <v>10</v>
      </c>
      <c r="F9" s="24">
        <v>20</v>
      </c>
      <c r="G9" s="24">
        <v>60</v>
      </c>
      <c r="H9" s="41">
        <f>E9+F9+G9</f>
        <v>90</v>
      </c>
    </row>
    <row r="10" spans="1:8" x14ac:dyDescent="0.3">
      <c r="A10" s="2" t="s">
        <v>239</v>
      </c>
      <c r="B10" s="5" t="s">
        <v>97</v>
      </c>
      <c r="C10" s="2">
        <v>2013</v>
      </c>
      <c r="D10" s="5" t="s">
        <v>39</v>
      </c>
      <c r="E10" s="24">
        <v>70</v>
      </c>
      <c r="F10" s="24">
        <v>6</v>
      </c>
      <c r="G10" s="24"/>
      <c r="H10" s="41">
        <f>E10+F10+G10</f>
        <v>76</v>
      </c>
    </row>
    <row r="11" spans="1:8" x14ac:dyDescent="0.3">
      <c r="A11" s="2" t="s">
        <v>224</v>
      </c>
      <c r="B11" s="5" t="s">
        <v>129</v>
      </c>
      <c r="C11" s="2">
        <v>2012</v>
      </c>
      <c r="D11" s="5" t="s">
        <v>102</v>
      </c>
      <c r="E11" s="24"/>
      <c r="F11" s="24">
        <v>69</v>
      </c>
      <c r="G11" s="24"/>
      <c r="H11" s="41">
        <f>E11+F11+G11</f>
        <v>69</v>
      </c>
    </row>
    <row r="12" spans="1:8" x14ac:dyDescent="0.3">
      <c r="A12" s="2" t="s">
        <v>225</v>
      </c>
      <c r="B12" s="5" t="s">
        <v>95</v>
      </c>
      <c r="C12" s="2">
        <v>2014</v>
      </c>
      <c r="D12" s="5" t="s">
        <v>8</v>
      </c>
      <c r="E12" s="41">
        <v>40</v>
      </c>
      <c r="F12" s="41">
        <v>21</v>
      </c>
      <c r="G12" s="41"/>
      <c r="H12" s="41">
        <f>E12+F12+G12</f>
        <v>61</v>
      </c>
    </row>
    <row r="13" spans="1:8" x14ac:dyDescent="0.3">
      <c r="A13" s="2" t="s">
        <v>226</v>
      </c>
      <c r="B13" s="5" t="s">
        <v>127</v>
      </c>
      <c r="C13" s="2">
        <v>2012</v>
      </c>
      <c r="D13" s="5" t="s">
        <v>111</v>
      </c>
      <c r="E13" s="41"/>
      <c r="F13" s="41">
        <v>24</v>
      </c>
      <c r="G13" s="41"/>
      <c r="H13" s="41">
        <f>E13+F13+G13</f>
        <v>24</v>
      </c>
    </row>
    <row r="14" spans="1:8" x14ac:dyDescent="0.3">
      <c r="A14" s="2" t="s">
        <v>227</v>
      </c>
      <c r="B14" s="5" t="s">
        <v>152</v>
      </c>
      <c r="C14" s="2">
        <v>2012</v>
      </c>
      <c r="D14" s="5" t="s">
        <v>5</v>
      </c>
      <c r="E14" s="24"/>
      <c r="F14" s="24">
        <v>18</v>
      </c>
      <c r="G14" s="24"/>
      <c r="H14" s="41">
        <f>E14+F14+G14</f>
        <v>18</v>
      </c>
    </row>
    <row r="15" spans="1:8" x14ac:dyDescent="0.3">
      <c r="A15" s="2" t="s">
        <v>249</v>
      </c>
      <c r="B15" s="5" t="s">
        <v>107</v>
      </c>
      <c r="C15" s="2">
        <v>2014</v>
      </c>
      <c r="D15" s="5" t="s">
        <v>43</v>
      </c>
      <c r="E15" s="24"/>
      <c r="F15" s="24">
        <v>12</v>
      </c>
      <c r="G15" s="24"/>
      <c r="H15" s="41">
        <f>E15+F15+G15</f>
        <v>12</v>
      </c>
    </row>
    <row r="16" spans="1:8" x14ac:dyDescent="0.3">
      <c r="A16" s="2" t="s">
        <v>249</v>
      </c>
      <c r="B16" s="5" t="s">
        <v>112</v>
      </c>
      <c r="C16" s="2">
        <v>2012</v>
      </c>
      <c r="D16" s="5" t="s">
        <v>44</v>
      </c>
      <c r="E16" s="24"/>
      <c r="F16" s="24">
        <v>12</v>
      </c>
      <c r="G16" s="24"/>
      <c r="H16" s="41">
        <f>E16+F16+G16</f>
        <v>12</v>
      </c>
    </row>
    <row r="17" spans="1:8" x14ac:dyDescent="0.3">
      <c r="A17" s="2" t="s">
        <v>230</v>
      </c>
      <c r="B17" s="5" t="s">
        <v>96</v>
      </c>
      <c r="C17" s="2">
        <v>2014</v>
      </c>
      <c r="D17" s="5" t="s">
        <v>43</v>
      </c>
      <c r="E17" s="24"/>
      <c r="F17" s="41">
        <v>10</v>
      </c>
      <c r="G17" s="41"/>
      <c r="H17" s="41">
        <f>E17+F17+G17</f>
        <v>10</v>
      </c>
    </row>
    <row r="18" spans="1:8" x14ac:dyDescent="0.3">
      <c r="A18" s="2" t="s">
        <v>231</v>
      </c>
      <c r="B18" s="5" t="s">
        <v>153</v>
      </c>
      <c r="C18" s="2">
        <v>2012</v>
      </c>
      <c r="D18" s="5" t="s">
        <v>5</v>
      </c>
      <c r="E18" s="24"/>
      <c r="F18" s="24">
        <v>6</v>
      </c>
      <c r="G18" s="24"/>
      <c r="H18" s="41">
        <f>E18+F18+G18</f>
        <v>6</v>
      </c>
    </row>
    <row r="19" spans="1:8" x14ac:dyDescent="0.3">
      <c r="A19" s="2" t="s">
        <v>232</v>
      </c>
      <c r="B19" s="5" t="s">
        <v>181</v>
      </c>
      <c r="C19" s="2">
        <v>2013</v>
      </c>
      <c r="D19" s="5" t="s">
        <v>176</v>
      </c>
      <c r="E19" s="24"/>
      <c r="F19" s="24">
        <v>4</v>
      </c>
      <c r="G19" s="24"/>
      <c r="H19" s="41">
        <f>E19+F19+G19</f>
        <v>4</v>
      </c>
    </row>
    <row r="20" spans="1:8" x14ac:dyDescent="0.3">
      <c r="A20" s="2" t="s">
        <v>250</v>
      </c>
      <c r="B20" s="5" t="s">
        <v>141</v>
      </c>
      <c r="C20" s="2">
        <v>2016</v>
      </c>
      <c r="D20" s="5" t="s">
        <v>4</v>
      </c>
      <c r="E20" s="24"/>
      <c r="F20" s="41">
        <v>2</v>
      </c>
      <c r="G20" s="24"/>
      <c r="H20" s="24">
        <f>E20+F20+G20</f>
        <v>2</v>
      </c>
    </row>
    <row r="21" spans="1:8" x14ac:dyDescent="0.3">
      <c r="A21" s="2" t="s">
        <v>250</v>
      </c>
      <c r="B21" s="5" t="s">
        <v>182</v>
      </c>
      <c r="C21" s="2">
        <v>2014</v>
      </c>
      <c r="D21" s="5" t="s">
        <v>102</v>
      </c>
      <c r="E21" s="24"/>
      <c r="F21" s="41">
        <v>2</v>
      </c>
      <c r="G21" s="24"/>
      <c r="H21" s="24">
        <f>E21+F21+G21</f>
        <v>2</v>
      </c>
    </row>
    <row r="22" spans="1:8" x14ac:dyDescent="0.3">
      <c r="A22" s="2" t="s">
        <v>250</v>
      </c>
      <c r="B22" s="5" t="s">
        <v>183</v>
      </c>
      <c r="C22" s="2">
        <v>2012</v>
      </c>
      <c r="D22" s="5" t="s">
        <v>184</v>
      </c>
      <c r="E22" s="24"/>
      <c r="F22" s="41">
        <v>2</v>
      </c>
      <c r="G22" s="24"/>
      <c r="H22" s="24">
        <f>E22+F22+G22</f>
        <v>2</v>
      </c>
    </row>
    <row r="23" spans="1:8" x14ac:dyDescent="0.3">
      <c r="A23" s="2" t="s">
        <v>250</v>
      </c>
      <c r="B23" s="5" t="s">
        <v>154</v>
      </c>
      <c r="C23" s="2">
        <v>2012</v>
      </c>
      <c r="D23" s="5" t="s">
        <v>111</v>
      </c>
      <c r="E23" s="24"/>
      <c r="F23" s="24">
        <v>2</v>
      </c>
      <c r="G23" s="24"/>
      <c r="H23" s="41">
        <f>E23+F23+G23</f>
        <v>2</v>
      </c>
    </row>
  </sheetData>
  <autoFilter ref="A1:H18" xr:uid="{00000000-0001-0000-0600-000000000000}">
    <sortState xmlns:xlrd2="http://schemas.microsoft.com/office/spreadsheetml/2017/richdata2" ref="A2:H23">
      <sortCondition descending="1" ref="H1:H18"/>
    </sortState>
  </autoFilter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zoomScale="90" zoomScaleNormal="90" workbookViewId="0">
      <pane ySplit="1" topLeftCell="A2" activePane="bottomLeft" state="frozen"/>
      <selection pane="bottomLeft" activeCell="A19" sqref="A19"/>
    </sheetView>
  </sheetViews>
  <sheetFormatPr defaultRowHeight="14.4" x14ac:dyDescent="0.3"/>
  <cols>
    <col min="2" max="2" width="16.44140625" bestFit="1" customWidth="1"/>
    <col min="3" max="3" width="8.77734375" style="4"/>
    <col min="4" max="4" width="21.21875" bestFit="1" customWidth="1"/>
  </cols>
  <sheetData>
    <row r="1" spans="1:10" s="9" customFormat="1" x14ac:dyDescent="0.3">
      <c r="A1" s="7" t="s">
        <v>0</v>
      </c>
      <c r="B1" s="8" t="s">
        <v>1</v>
      </c>
      <c r="C1" s="7" t="s">
        <v>2</v>
      </c>
      <c r="D1" s="7" t="s">
        <v>3</v>
      </c>
      <c r="E1" s="39" t="s">
        <v>88</v>
      </c>
      <c r="F1" s="39" t="s">
        <v>91</v>
      </c>
      <c r="G1" s="39" t="s">
        <v>168</v>
      </c>
      <c r="H1" s="39" t="s">
        <v>89</v>
      </c>
    </row>
    <row r="2" spans="1:10" x14ac:dyDescent="0.3">
      <c r="A2" s="2" t="s">
        <v>217</v>
      </c>
      <c r="B2" s="5" t="s">
        <v>122</v>
      </c>
      <c r="C2" s="2">
        <v>2012</v>
      </c>
      <c r="D2" s="5" t="s">
        <v>90</v>
      </c>
      <c r="E2" s="41">
        <v>500</v>
      </c>
      <c r="F2" s="41">
        <v>157</v>
      </c>
      <c r="G2" s="41">
        <v>60</v>
      </c>
      <c r="H2" s="41">
        <f>E2+F2+G2</f>
        <v>717</v>
      </c>
      <c r="I2" s="12"/>
      <c r="J2" s="12"/>
    </row>
    <row r="3" spans="1:10" x14ac:dyDescent="0.3">
      <c r="A3" s="2" t="s">
        <v>218</v>
      </c>
      <c r="B3" s="5" t="s">
        <v>126</v>
      </c>
      <c r="C3" s="2">
        <v>2012</v>
      </c>
      <c r="D3" s="5" t="s">
        <v>90</v>
      </c>
      <c r="E3" s="41">
        <v>490</v>
      </c>
      <c r="F3" s="41">
        <v>135</v>
      </c>
      <c r="G3" s="41">
        <v>80</v>
      </c>
      <c r="H3" s="41">
        <f>E3+F3+G3</f>
        <v>705</v>
      </c>
      <c r="I3" s="12"/>
      <c r="J3" s="12"/>
    </row>
    <row r="4" spans="1:10" x14ac:dyDescent="0.3">
      <c r="A4" s="2" t="s">
        <v>219</v>
      </c>
      <c r="B4" s="5" t="s">
        <v>92</v>
      </c>
      <c r="C4" s="2">
        <v>2014</v>
      </c>
      <c r="D4" s="5" t="s">
        <v>8</v>
      </c>
      <c r="E4" s="41">
        <v>390</v>
      </c>
      <c r="F4" s="41">
        <v>124</v>
      </c>
      <c r="G4" s="41">
        <v>100</v>
      </c>
      <c r="H4" s="41">
        <f>E4+F4+G4</f>
        <v>614</v>
      </c>
      <c r="I4" s="12"/>
      <c r="J4" s="12"/>
    </row>
    <row r="5" spans="1:10" x14ac:dyDescent="0.3">
      <c r="A5" s="2" t="s">
        <v>220</v>
      </c>
      <c r="B5" s="5" t="s">
        <v>55</v>
      </c>
      <c r="C5" s="2">
        <v>2014</v>
      </c>
      <c r="D5" s="5" t="s">
        <v>8</v>
      </c>
      <c r="E5" s="41">
        <v>410</v>
      </c>
      <c r="F5" s="41">
        <v>102</v>
      </c>
      <c r="G5" s="41">
        <v>80</v>
      </c>
      <c r="H5" s="41">
        <f>E5+F5+G5</f>
        <v>592</v>
      </c>
      <c r="I5" s="12"/>
      <c r="J5" s="12"/>
    </row>
    <row r="6" spans="1:10" x14ac:dyDescent="0.3">
      <c r="A6" s="2" t="s">
        <v>221</v>
      </c>
      <c r="B6" s="5" t="s">
        <v>124</v>
      </c>
      <c r="C6" s="2">
        <v>2012</v>
      </c>
      <c r="D6" s="5" t="s">
        <v>90</v>
      </c>
      <c r="E6" s="41">
        <v>320</v>
      </c>
      <c r="F6" s="41">
        <v>58</v>
      </c>
      <c r="G6" s="41">
        <v>90</v>
      </c>
      <c r="H6" s="41">
        <f>E6+F6+G6</f>
        <v>468</v>
      </c>
      <c r="I6" s="12"/>
      <c r="J6" s="12"/>
    </row>
    <row r="7" spans="1:10" x14ac:dyDescent="0.3">
      <c r="A7" s="2" t="s">
        <v>222</v>
      </c>
      <c r="B7" s="5" t="s">
        <v>93</v>
      </c>
      <c r="C7" s="2">
        <v>2013</v>
      </c>
      <c r="D7" s="5" t="s">
        <v>5</v>
      </c>
      <c r="E7" s="41">
        <v>260</v>
      </c>
      <c r="F7" s="41">
        <v>113</v>
      </c>
      <c r="G7" s="41">
        <v>60</v>
      </c>
      <c r="H7" s="41">
        <f>E7+F7+G7</f>
        <v>433</v>
      </c>
      <c r="I7" s="12"/>
      <c r="J7" s="12"/>
    </row>
    <row r="8" spans="1:10" x14ac:dyDescent="0.3">
      <c r="A8" s="2" t="s">
        <v>223</v>
      </c>
      <c r="B8" s="5" t="s">
        <v>123</v>
      </c>
      <c r="C8" s="2">
        <v>2012</v>
      </c>
      <c r="D8" s="5" t="s">
        <v>90</v>
      </c>
      <c r="E8" s="41">
        <v>290</v>
      </c>
      <c r="F8" s="41">
        <v>80</v>
      </c>
      <c r="G8" s="41">
        <v>60</v>
      </c>
      <c r="H8" s="41">
        <f>E8+F8+G8</f>
        <v>430</v>
      </c>
      <c r="I8" s="12"/>
      <c r="J8" s="12"/>
    </row>
    <row r="9" spans="1:10" x14ac:dyDescent="0.3">
      <c r="A9" s="2" t="s">
        <v>238</v>
      </c>
      <c r="B9" s="5" t="s">
        <v>204</v>
      </c>
      <c r="C9" s="2">
        <v>2012</v>
      </c>
      <c r="D9" s="5" t="s">
        <v>4</v>
      </c>
      <c r="E9" s="41">
        <v>280</v>
      </c>
      <c r="F9" s="41">
        <v>146</v>
      </c>
      <c r="G9" s="41"/>
      <c r="H9" s="41">
        <f>E9+F9+G9</f>
        <v>426</v>
      </c>
      <c r="I9" s="12"/>
      <c r="J9" s="12"/>
    </row>
    <row r="10" spans="1:10" x14ac:dyDescent="0.3">
      <c r="A10" s="2" t="s">
        <v>239</v>
      </c>
      <c r="B10" s="5" t="s">
        <v>94</v>
      </c>
      <c r="C10" s="2">
        <v>2013</v>
      </c>
      <c r="D10" s="5" t="s">
        <v>5</v>
      </c>
      <c r="E10" s="41">
        <v>220</v>
      </c>
      <c r="F10" s="41">
        <v>47</v>
      </c>
      <c r="G10" s="41"/>
      <c r="H10" s="41">
        <f>E10+F10+G10</f>
        <v>267</v>
      </c>
      <c r="I10" s="12"/>
      <c r="J10" s="12"/>
    </row>
    <row r="11" spans="1:10" x14ac:dyDescent="0.3">
      <c r="A11" s="2" t="s">
        <v>224</v>
      </c>
      <c r="B11" s="5" t="s">
        <v>106</v>
      </c>
      <c r="C11" s="2">
        <v>2013</v>
      </c>
      <c r="D11" s="5" t="s">
        <v>90</v>
      </c>
      <c r="E11" s="41">
        <v>160</v>
      </c>
      <c r="F11" s="41">
        <v>91</v>
      </c>
      <c r="G11" s="41"/>
      <c r="H11" s="41">
        <f>E11+F11+G11</f>
        <v>251</v>
      </c>
      <c r="I11" s="12"/>
      <c r="J11" s="12"/>
    </row>
    <row r="12" spans="1:10" x14ac:dyDescent="0.3">
      <c r="A12" s="2" t="s">
        <v>225</v>
      </c>
      <c r="B12" s="5" t="s">
        <v>104</v>
      </c>
      <c r="C12" s="2">
        <v>2013</v>
      </c>
      <c r="D12" s="5" t="s">
        <v>90</v>
      </c>
      <c r="E12" s="41">
        <v>160</v>
      </c>
      <c r="F12" s="41">
        <v>24</v>
      </c>
      <c r="G12" s="41"/>
      <c r="H12" s="41">
        <f>E12+F12+G12</f>
        <v>184</v>
      </c>
      <c r="I12" s="12"/>
      <c r="J12" s="12"/>
    </row>
    <row r="13" spans="1:10" x14ac:dyDescent="0.3">
      <c r="A13" s="2" t="s">
        <v>226</v>
      </c>
      <c r="B13" s="5" t="s">
        <v>108</v>
      </c>
      <c r="C13" s="2">
        <v>2017</v>
      </c>
      <c r="D13" s="5" t="s">
        <v>8</v>
      </c>
      <c r="E13" s="41"/>
      <c r="F13" s="41">
        <v>32</v>
      </c>
      <c r="G13" s="41">
        <v>60</v>
      </c>
      <c r="H13" s="41">
        <f>E13+F13+G13</f>
        <v>92</v>
      </c>
      <c r="I13" s="12"/>
      <c r="J13" s="12"/>
    </row>
    <row r="14" spans="1:10" x14ac:dyDescent="0.3">
      <c r="A14" s="2" t="s">
        <v>227</v>
      </c>
      <c r="B14" s="5" t="s">
        <v>131</v>
      </c>
      <c r="C14" s="2">
        <v>2014</v>
      </c>
      <c r="D14" s="5" t="s">
        <v>4</v>
      </c>
      <c r="E14" s="41"/>
      <c r="F14" s="41">
        <v>28</v>
      </c>
      <c r="G14" s="41"/>
      <c r="H14" s="41">
        <f>E14+F14+G14</f>
        <v>28</v>
      </c>
      <c r="I14" s="12"/>
      <c r="J14" s="12"/>
    </row>
    <row r="15" spans="1:10" x14ac:dyDescent="0.3">
      <c r="A15" s="2" t="s">
        <v>228</v>
      </c>
      <c r="B15" s="5" t="s">
        <v>116</v>
      </c>
      <c r="C15" s="2">
        <v>2015</v>
      </c>
      <c r="D15" s="5" t="s">
        <v>8</v>
      </c>
      <c r="E15" s="41"/>
      <c r="F15" s="41">
        <v>20</v>
      </c>
      <c r="G15" s="41"/>
      <c r="H15" s="41">
        <f>E15+F15+G15</f>
        <v>20</v>
      </c>
      <c r="I15" s="12"/>
      <c r="J15" s="12"/>
    </row>
    <row r="16" spans="1:10" x14ac:dyDescent="0.3">
      <c r="A16" s="2" t="s">
        <v>229</v>
      </c>
      <c r="B16" s="5" t="s">
        <v>119</v>
      </c>
      <c r="C16" s="2">
        <v>2014</v>
      </c>
      <c r="D16" s="5" t="s">
        <v>5</v>
      </c>
      <c r="E16" s="41"/>
      <c r="F16" s="41">
        <v>18</v>
      </c>
      <c r="G16" s="41"/>
      <c r="H16" s="41">
        <f>E16+F16+G16</f>
        <v>18</v>
      </c>
      <c r="I16" s="12"/>
      <c r="J16" s="12"/>
    </row>
    <row r="17" spans="1:10" x14ac:dyDescent="0.3">
      <c r="A17" s="2" t="s">
        <v>248</v>
      </c>
      <c r="B17" s="5" t="s">
        <v>130</v>
      </c>
      <c r="C17" s="2">
        <v>2015</v>
      </c>
      <c r="D17" s="5" t="s">
        <v>4</v>
      </c>
      <c r="E17" s="41"/>
      <c r="F17" s="41">
        <v>12</v>
      </c>
      <c r="G17" s="41"/>
      <c r="H17" s="41">
        <f>E17+F17+G17</f>
        <v>12</v>
      </c>
      <c r="I17" s="12"/>
      <c r="J17" s="12"/>
    </row>
    <row r="18" spans="1:10" x14ac:dyDescent="0.3">
      <c r="A18" s="2" t="s">
        <v>248</v>
      </c>
      <c r="B18" s="5" t="s">
        <v>137</v>
      </c>
      <c r="C18" s="2">
        <v>2015</v>
      </c>
      <c r="D18" s="5" t="s">
        <v>111</v>
      </c>
      <c r="E18" s="41"/>
      <c r="F18" s="41">
        <v>12</v>
      </c>
      <c r="G18" s="41"/>
      <c r="H18" s="41">
        <f>E18+F18+G18</f>
        <v>12</v>
      </c>
      <c r="I18" s="12"/>
      <c r="J18" s="12"/>
    </row>
  </sheetData>
  <autoFilter ref="A1:H13" xr:uid="{00000000-0001-0000-0700-000000000000}">
    <sortState xmlns:xlrd2="http://schemas.microsoft.com/office/spreadsheetml/2017/richdata2" ref="A2:H18">
      <sortCondition descending="1" ref="H1:H13"/>
    </sortState>
  </autoFilter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Sheet1</vt:lpstr>
      <vt:lpstr>M19</vt:lpstr>
      <vt:lpstr>Ž19</vt:lpstr>
      <vt:lpstr>M17</vt:lpstr>
      <vt:lpstr>Ž17</vt:lpstr>
      <vt:lpstr>M15</vt:lpstr>
      <vt:lpstr>Ž15</vt:lpstr>
      <vt:lpstr>M13</vt:lpstr>
      <vt:lpstr>Ž13</vt:lpstr>
      <vt:lpstr>M11</vt:lpstr>
      <vt:lpstr>Ž11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2025-06-30T22:12:46Z</dcterms:modified>
</cp:coreProperties>
</file>